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8800" windowHeight="12465" activeTab="1"/>
  </bookViews>
  <sheets>
    <sheet name="物业服务 (保洁）封面" sheetId="12" r:id="rId1"/>
    <sheet name="物业服务 (保洁）" sheetId="10" r:id="rId2"/>
  </sheets>
  <calcPr calcId="145621"/>
</workbook>
</file>

<file path=xl/calcChain.xml><?xml version="1.0" encoding="utf-8"?>
<calcChain xmlns="http://schemas.openxmlformats.org/spreadsheetml/2006/main">
  <c r="H5" i="10" l="1"/>
  <c r="I5" i="10" s="1"/>
  <c r="H6" i="10"/>
  <c r="I6" i="10" s="1"/>
  <c r="H7" i="10"/>
  <c r="I7" i="10" s="1"/>
  <c r="H4" i="10"/>
  <c r="I4" i="10" l="1"/>
  <c r="I8" i="10" s="1"/>
  <c r="I9" i="10" s="1"/>
  <c r="I10" i="10" s="1"/>
  <c r="H10" i="10" s="1"/>
</calcChain>
</file>

<file path=xl/sharedStrings.xml><?xml version="1.0" encoding="utf-8"?>
<sst xmlns="http://schemas.openxmlformats.org/spreadsheetml/2006/main" count="37" uniqueCount="34">
  <si>
    <t>序号</t>
  </si>
  <si>
    <t>备注</t>
    <phoneticPr fontId="3" type="noConversion"/>
  </si>
  <si>
    <t>单位</t>
    <phoneticPr fontId="3" type="noConversion"/>
  </si>
  <si>
    <t>数量</t>
    <phoneticPr fontId="3" type="noConversion"/>
  </si>
  <si>
    <t>合计(含税)</t>
    <phoneticPr fontId="3" type="noConversion"/>
  </si>
  <si>
    <t>分项报价表</t>
    <phoneticPr fontId="3" type="noConversion"/>
  </si>
  <si>
    <t>支出项目</t>
    <phoneticPr fontId="3" type="noConversion"/>
  </si>
  <si>
    <t>社会保险费</t>
    <phoneticPr fontId="3" type="noConversion"/>
  </si>
  <si>
    <t>描述</t>
    <phoneticPr fontId="13" type="noConversion"/>
  </si>
  <si>
    <t>基本工资</t>
    <phoneticPr fontId="3" type="noConversion"/>
  </si>
  <si>
    <t>工资参考《2021年全区人力资源市场部分职位（工种）工资指导价位》中类似职位工资中位数</t>
    <phoneticPr fontId="13" type="noConversion"/>
  </si>
  <si>
    <t>按缴费基数2600元/月*24.09%</t>
    <phoneticPr fontId="13" type="noConversion"/>
  </si>
  <si>
    <t>人.月</t>
    <phoneticPr fontId="3" type="noConversion"/>
  </si>
  <si>
    <t>福利费用</t>
    <phoneticPr fontId="3" type="noConversion"/>
  </si>
  <si>
    <t>工作服、日常耗材</t>
    <phoneticPr fontId="13" type="noConversion"/>
  </si>
  <si>
    <t>劳务管理费（含利润）</t>
    <phoneticPr fontId="3" type="noConversion"/>
  </si>
  <si>
    <t>市场企业标准</t>
    <phoneticPr fontId="13" type="noConversion"/>
  </si>
  <si>
    <t>税金</t>
    <phoneticPr fontId="13" type="noConversion"/>
  </si>
  <si>
    <t>按3%计提</t>
    <phoneticPr fontId="13" type="noConversion"/>
  </si>
  <si>
    <t>项</t>
    <phoneticPr fontId="3" type="noConversion"/>
  </si>
  <si>
    <t>月费用小计（元）</t>
    <phoneticPr fontId="3" type="noConversion"/>
  </si>
  <si>
    <t>年费用小计（元）</t>
    <phoneticPr fontId="3" type="noConversion"/>
  </si>
  <si>
    <t>小计</t>
    <phoneticPr fontId="13" type="noConversion"/>
  </si>
  <si>
    <t>项          目          预          算          书</t>
    <phoneticPr fontId="3" type="noConversion"/>
  </si>
  <si>
    <t>编制部门:后勤保障中心</t>
    <phoneticPr fontId="14" type="noConversion"/>
  </si>
  <si>
    <t>部门负责人：</t>
    <phoneticPr fontId="14" type="noConversion"/>
  </si>
  <si>
    <t>单位:广西壮族自治区西江监狱</t>
    <phoneticPr fontId="14" type="noConversion"/>
  </si>
  <si>
    <t>保洁人员</t>
    <phoneticPr fontId="13" type="noConversion"/>
  </si>
  <si>
    <t>项目名称：购买社会保洁服务项目</t>
    <phoneticPr fontId="14" type="noConversion"/>
  </si>
  <si>
    <t>项目名称：购买社会保洁服务项目</t>
    <phoneticPr fontId="3" type="noConversion"/>
  </si>
  <si>
    <t>制表人：</t>
    <phoneticPr fontId="14" type="noConversion"/>
  </si>
  <si>
    <r>
      <t xml:space="preserve">费用明细              </t>
    </r>
    <r>
      <rPr>
        <sz val="11"/>
        <rFont val="宋体"/>
        <family val="3"/>
        <charset val="134"/>
      </rPr>
      <t>（每人每月）</t>
    </r>
    <r>
      <rPr>
        <b/>
        <sz val="11"/>
        <rFont val="宋体"/>
        <family val="3"/>
        <charset val="134"/>
      </rPr>
      <t xml:space="preserve">
（元）</t>
    </r>
    <phoneticPr fontId="3" type="noConversion"/>
  </si>
  <si>
    <t>日期： 2025年2月20日</t>
    <phoneticPr fontId="14" type="noConversion"/>
  </si>
  <si>
    <t>项目造价:  248053.33元</t>
    <phoneticPr fontId="1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</si>
</sst>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_ "/>
    <numFmt numFmtId="177" formatCode="0.0_ "/>
  </numFmts>
  <fonts count="20">
    <font>
      <sz val="11"/>
      <color theme="1"/>
      <name val="宋体"/>
      <charset val="134"/>
      <scheme val="minor"/>
    </font>
    <font>
      <sz val="12"/>
      <name val="宋体"/>
      <family val="3"/>
      <charset val="134"/>
    </font>
    <font>
      <sz val="14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2"/>
      <name val="宋体"/>
      <family val="3"/>
      <charset val="134"/>
    </font>
    <font>
      <b/>
      <sz val="11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4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20"/>
      <name val="宋体"/>
      <family val="3"/>
      <charset val="134"/>
    </font>
    <font>
      <sz val="14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0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11"/>
      <name val="宋体"/>
      <family val="3"/>
      <charset val="134"/>
    </font>
    <font>
      <sz val="24"/>
      <name val="方正小标宋简体"/>
      <family val="4"/>
      <charset val="134"/>
    </font>
    <font>
      <sz val="18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7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</cellStyleXfs>
  <cellXfs count="36">
    <xf numFmtId="0" fontId="0" fillId="0" borderId="0" xfId="0">
      <alignment vertical="center"/>
    </xf>
    <xf numFmtId="176" fontId="1" fillId="0" borderId="1" xfId="1" applyNumberFormat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6" fillId="0" borderId="0" xfId="0" applyFont="1">
      <alignment vertical="center"/>
    </xf>
    <xf numFmtId="0" fontId="6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/>
    </xf>
    <xf numFmtId="0" fontId="2" fillId="0" borderId="0" xfId="1" applyFont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1" fillId="0" borderId="0" xfId="0" applyFont="1">
      <alignment vertical="center"/>
    </xf>
    <xf numFmtId="176" fontId="4" fillId="0" borderId="1" xfId="1" applyNumberFormat="1" applyFont="1" applyBorder="1" applyAlignment="1">
      <alignment horizontal="center" vertical="center"/>
    </xf>
    <xf numFmtId="0" fontId="8" fillId="0" borderId="0" xfId="0" applyFont="1">
      <alignment vertical="center"/>
    </xf>
    <xf numFmtId="0" fontId="12" fillId="0" borderId="1" xfId="1" applyFont="1" applyBorder="1" applyAlignment="1">
      <alignment horizontal="center" vertical="center" wrapText="1"/>
    </xf>
    <xf numFmtId="176" fontId="12" fillId="0" borderId="1" xfId="1" applyNumberFormat="1" applyFont="1" applyBorder="1" applyAlignment="1">
      <alignment horizontal="center" vertical="center" wrapText="1"/>
    </xf>
    <xf numFmtId="0" fontId="6" fillId="0" borderId="0" xfId="0" applyFont="1" applyBorder="1">
      <alignment vertical="center"/>
    </xf>
    <xf numFmtId="0" fontId="8" fillId="0" borderId="0" xfId="0" applyFont="1" applyBorder="1">
      <alignment vertical="center"/>
    </xf>
    <xf numFmtId="0" fontId="0" fillId="0" borderId="0" xfId="0" applyBorder="1">
      <alignment vertical="center"/>
    </xf>
    <xf numFmtId="0" fontId="16" fillId="0" borderId="0" xfId="0" applyFont="1" applyBorder="1">
      <alignment vertical="center"/>
    </xf>
    <xf numFmtId="0" fontId="10" fillId="0" borderId="0" xfId="0" applyFont="1" applyBorder="1">
      <alignment vertical="center"/>
    </xf>
    <xf numFmtId="0" fontId="10" fillId="0" borderId="0" xfId="0" applyFont="1">
      <alignment vertical="center"/>
    </xf>
    <xf numFmtId="0" fontId="6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17" fillId="0" borderId="1" xfId="1" applyFont="1" applyBorder="1" applyAlignment="1">
      <alignment horizontal="center" vertical="center" wrapText="1"/>
    </xf>
    <xf numFmtId="177" fontId="12" fillId="0" borderId="1" xfId="1" applyNumberFormat="1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/>
    </xf>
    <xf numFmtId="0" fontId="18" fillId="0" borderId="0" xfId="1" applyFont="1" applyBorder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7" fillId="0" borderId="1" xfId="1" applyFont="1" applyFill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2" fillId="0" borderId="2" xfId="1" applyFont="1" applyBorder="1" applyAlignment="1">
      <alignment horizontal="left" vertical="center"/>
    </xf>
    <xf numFmtId="0" fontId="2" fillId="0" borderId="2" xfId="1" applyFont="1" applyBorder="1" applyAlignment="1">
      <alignment horizontal="right" vertical="center"/>
    </xf>
    <xf numFmtId="0" fontId="5" fillId="0" borderId="1" xfId="1" applyFont="1" applyBorder="1" applyAlignment="1">
      <alignment horizontal="center" vertical="center" wrapText="1"/>
    </xf>
  </cellXfs>
  <cellStyles count="7">
    <cellStyle name="常规" xfId="0" builtinId="0"/>
    <cellStyle name="常规 10" xfId="4"/>
    <cellStyle name="常规 2" xfId="1"/>
    <cellStyle name="常规 3" xfId="3"/>
    <cellStyle name="常规 4" xfId="2"/>
    <cellStyle name="常规 8" xfId="5"/>
    <cellStyle name="常规 9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workbookViewId="0">
      <selection activeCell="I9" sqref="I9"/>
    </sheetView>
  </sheetViews>
  <sheetFormatPr defaultColWidth="9" defaultRowHeight="13.5"/>
  <cols>
    <col min="1" max="1" width="6.5" style="3" customWidth="1"/>
    <col min="2" max="2" width="17.375" style="11" customWidth="1"/>
    <col min="3" max="8" width="17.375" customWidth="1"/>
  </cols>
  <sheetData>
    <row r="1" spans="1:8" ht="26.25" customHeight="1"/>
    <row r="2" spans="1:8" ht="38.25" customHeight="1">
      <c r="A2" s="27" t="s">
        <v>23</v>
      </c>
      <c r="B2" s="27"/>
      <c r="C2" s="27"/>
      <c r="D2" s="27"/>
      <c r="E2" s="27"/>
      <c r="F2" s="27"/>
      <c r="G2" s="27"/>
      <c r="H2" s="27"/>
    </row>
    <row r="3" spans="1:8" ht="33" customHeight="1">
      <c r="A3" s="14"/>
      <c r="B3" s="15"/>
      <c r="C3" s="16"/>
      <c r="D3" s="16"/>
      <c r="E3" s="16"/>
      <c r="F3" s="16"/>
      <c r="G3" s="16"/>
      <c r="H3" s="16"/>
    </row>
    <row r="4" spans="1:8" s="19" customFormat="1" ht="33" customHeight="1">
      <c r="A4" s="17"/>
      <c r="B4" s="26" t="s">
        <v>28</v>
      </c>
      <c r="C4" s="26"/>
      <c r="D4" s="26"/>
      <c r="E4" s="26"/>
      <c r="F4" s="26"/>
      <c r="G4" s="26"/>
      <c r="H4" s="18"/>
    </row>
    <row r="5" spans="1:8" s="19" customFormat="1" ht="27.75" customHeight="1">
      <c r="A5" s="17"/>
      <c r="B5" s="23"/>
      <c r="C5" s="23"/>
      <c r="D5" s="23"/>
      <c r="E5" s="23"/>
      <c r="F5" s="23"/>
      <c r="G5" s="23"/>
      <c r="H5" s="18"/>
    </row>
    <row r="6" spans="1:8" s="9" customFormat="1" ht="33" customHeight="1">
      <c r="A6" s="21"/>
      <c r="B6" s="28" t="s">
        <v>26</v>
      </c>
      <c r="C6" s="28"/>
      <c r="D6" s="28"/>
      <c r="E6" s="21"/>
      <c r="F6" s="28" t="s">
        <v>33</v>
      </c>
      <c r="G6" s="28"/>
      <c r="H6" s="28"/>
    </row>
    <row r="7" spans="1:8" s="9" customFormat="1" ht="33" customHeight="1">
      <c r="A7" s="22"/>
      <c r="B7" s="28"/>
      <c r="C7" s="28"/>
      <c r="D7" s="28"/>
      <c r="E7" s="21"/>
      <c r="F7" s="22"/>
      <c r="G7" s="22"/>
      <c r="H7" s="22"/>
    </row>
    <row r="8" spans="1:8" s="9" customFormat="1" ht="33" customHeight="1">
      <c r="A8" s="22"/>
      <c r="B8" s="28" t="s">
        <v>24</v>
      </c>
      <c r="C8" s="28"/>
      <c r="D8" s="28"/>
      <c r="E8" s="21"/>
      <c r="F8" s="22" t="s">
        <v>25</v>
      </c>
      <c r="G8" s="22"/>
      <c r="H8" s="22"/>
    </row>
    <row r="9" spans="1:8" s="9" customFormat="1" ht="33" customHeight="1">
      <c r="A9" s="22"/>
      <c r="B9" s="28"/>
      <c r="C9" s="28"/>
      <c r="D9" s="28"/>
      <c r="E9" s="21"/>
      <c r="F9" s="22"/>
      <c r="G9" s="22"/>
      <c r="H9" s="22"/>
    </row>
    <row r="10" spans="1:8" s="9" customFormat="1" ht="33" customHeight="1">
      <c r="A10" s="22"/>
      <c r="B10" s="28"/>
      <c r="C10" s="28"/>
      <c r="D10" s="28"/>
      <c r="E10" s="21"/>
      <c r="F10" s="22"/>
      <c r="G10" s="22"/>
      <c r="H10" s="22"/>
    </row>
    <row r="11" spans="1:8" s="9" customFormat="1" ht="33" customHeight="1">
      <c r="A11" s="22"/>
      <c r="B11" s="28" t="s">
        <v>30</v>
      </c>
      <c r="C11" s="28"/>
      <c r="D11" s="28"/>
      <c r="E11" s="21"/>
      <c r="F11" s="22" t="s">
        <v>32</v>
      </c>
      <c r="G11" s="22"/>
      <c r="H11" s="22"/>
    </row>
    <row r="12" spans="1:8">
      <c r="A12" s="20"/>
      <c r="B12" s="29"/>
      <c r="C12" s="29"/>
      <c r="D12" s="29"/>
      <c r="E12" s="30"/>
      <c r="F12" s="30"/>
      <c r="G12" s="30"/>
      <c r="H12" s="30"/>
    </row>
  </sheetData>
  <mergeCells count="11">
    <mergeCell ref="B4:G4"/>
    <mergeCell ref="A2:H2"/>
    <mergeCell ref="B11:D11"/>
    <mergeCell ref="B12:D12"/>
    <mergeCell ref="F6:H6"/>
    <mergeCell ref="E12:H12"/>
    <mergeCell ref="B6:D6"/>
    <mergeCell ref="B7:D7"/>
    <mergeCell ref="B8:D8"/>
    <mergeCell ref="B9:D9"/>
    <mergeCell ref="B10:D10"/>
  </mergeCells>
  <phoneticPr fontId="14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E15" sqref="E15"/>
    </sheetView>
  </sheetViews>
  <sheetFormatPr defaultColWidth="9" defaultRowHeight="13.5"/>
  <cols>
    <col min="1" max="2" width="6.5" style="3" customWidth="1"/>
    <col min="3" max="3" width="22.75" style="11" customWidth="1"/>
    <col min="4" max="4" width="25" style="11" customWidth="1"/>
    <col min="5" max="5" width="8.625" customWidth="1"/>
    <col min="6" max="6" width="7.5" customWidth="1"/>
    <col min="7" max="7" width="18" customWidth="1"/>
    <col min="8" max="9" width="15.875" customWidth="1"/>
    <col min="10" max="10" width="6.875" customWidth="1"/>
  </cols>
  <sheetData>
    <row r="1" spans="1:10" ht="24.75" customHeight="1">
      <c r="A1" s="32" t="s">
        <v>5</v>
      </c>
      <c r="B1" s="32"/>
      <c r="C1" s="32"/>
      <c r="D1" s="32"/>
      <c r="E1" s="32"/>
      <c r="F1" s="32"/>
      <c r="G1" s="32"/>
      <c r="H1" s="32"/>
      <c r="I1" s="32"/>
      <c r="J1" s="32"/>
    </row>
    <row r="2" spans="1:10" s="8" customFormat="1" ht="25.5" customHeight="1">
      <c r="A2" s="33" t="s">
        <v>29</v>
      </c>
      <c r="B2" s="33"/>
      <c r="C2" s="33"/>
      <c r="D2" s="33"/>
      <c r="E2" s="33"/>
      <c r="F2" s="33"/>
      <c r="G2" s="7"/>
      <c r="H2" s="34"/>
      <c r="I2" s="34"/>
      <c r="J2" s="34"/>
    </row>
    <row r="3" spans="1:10" s="3" customFormat="1" ht="40.5">
      <c r="A3" s="2" t="s">
        <v>0</v>
      </c>
      <c r="B3" s="35" t="s">
        <v>6</v>
      </c>
      <c r="C3" s="35"/>
      <c r="D3" s="2" t="s">
        <v>8</v>
      </c>
      <c r="E3" s="2" t="s">
        <v>2</v>
      </c>
      <c r="F3" s="2" t="s">
        <v>3</v>
      </c>
      <c r="G3" s="2" t="s">
        <v>31</v>
      </c>
      <c r="H3" s="2" t="s">
        <v>20</v>
      </c>
      <c r="I3" s="2" t="s">
        <v>21</v>
      </c>
      <c r="J3" s="4" t="s">
        <v>1</v>
      </c>
    </row>
    <row r="4" spans="1:10" ht="57.75" customHeight="1">
      <c r="A4" s="2">
        <v>1</v>
      </c>
      <c r="B4" s="35" t="s">
        <v>27</v>
      </c>
      <c r="C4" s="2" t="s">
        <v>9</v>
      </c>
      <c r="D4" s="24" t="s">
        <v>10</v>
      </c>
      <c r="E4" s="12" t="s">
        <v>12</v>
      </c>
      <c r="F4" s="12">
        <v>6</v>
      </c>
      <c r="G4" s="13">
        <v>2600</v>
      </c>
      <c r="H4" s="13">
        <f>G4*F4</f>
        <v>15600</v>
      </c>
      <c r="I4" s="13">
        <f>H4*12</f>
        <v>187200</v>
      </c>
      <c r="J4" s="5"/>
    </row>
    <row r="5" spans="1:10" ht="57.75" customHeight="1">
      <c r="A5" s="2">
        <v>2</v>
      </c>
      <c r="B5" s="35"/>
      <c r="C5" s="2" t="s">
        <v>7</v>
      </c>
      <c r="D5" s="24" t="s">
        <v>11</v>
      </c>
      <c r="E5" s="12" t="s">
        <v>12</v>
      </c>
      <c r="F5" s="12">
        <v>6</v>
      </c>
      <c r="G5" s="13">
        <v>626.34</v>
      </c>
      <c r="H5" s="13">
        <f t="shared" ref="H5:H7" si="0">G5*F5</f>
        <v>3758.04</v>
      </c>
      <c r="I5" s="13">
        <f t="shared" ref="I5:I7" si="1">H5*12</f>
        <v>45096.479999999996</v>
      </c>
      <c r="J5" s="5"/>
    </row>
    <row r="6" spans="1:10" ht="57.75" customHeight="1">
      <c r="A6" s="2">
        <v>3</v>
      </c>
      <c r="B6" s="35"/>
      <c r="C6" s="2" t="s">
        <v>13</v>
      </c>
      <c r="D6" s="24" t="s">
        <v>14</v>
      </c>
      <c r="E6" s="12" t="s">
        <v>12</v>
      </c>
      <c r="F6" s="12">
        <v>6</v>
      </c>
      <c r="G6" s="13">
        <v>50</v>
      </c>
      <c r="H6" s="13">
        <f t="shared" si="0"/>
        <v>300</v>
      </c>
      <c r="I6" s="13">
        <f t="shared" si="1"/>
        <v>3600</v>
      </c>
      <c r="J6" s="5"/>
    </row>
    <row r="7" spans="1:10" ht="57.75" customHeight="1">
      <c r="A7" s="2">
        <v>4</v>
      </c>
      <c r="B7" s="35"/>
      <c r="C7" s="2" t="s">
        <v>15</v>
      </c>
      <c r="D7" s="24" t="s">
        <v>16</v>
      </c>
      <c r="E7" s="12" t="s">
        <v>12</v>
      </c>
      <c r="F7" s="12">
        <v>6</v>
      </c>
      <c r="G7" s="13">
        <v>68.5</v>
      </c>
      <c r="H7" s="13">
        <f t="shared" si="0"/>
        <v>411</v>
      </c>
      <c r="I7" s="13">
        <f t="shared" si="1"/>
        <v>4932</v>
      </c>
      <c r="J7" s="5"/>
    </row>
    <row r="8" spans="1:10" ht="42.75" customHeight="1">
      <c r="A8" s="2">
        <v>5</v>
      </c>
      <c r="B8" s="35" t="s">
        <v>22</v>
      </c>
      <c r="C8" s="35"/>
      <c r="D8" s="24"/>
      <c r="E8" s="12"/>
      <c r="F8" s="12"/>
      <c r="G8" s="13"/>
      <c r="H8" s="13"/>
      <c r="I8" s="25">
        <f>I4+I5+I6+I7</f>
        <v>240828.47999999998</v>
      </c>
      <c r="J8" s="5"/>
    </row>
    <row r="9" spans="1:10" ht="57.75" customHeight="1">
      <c r="A9" s="2">
        <v>6</v>
      </c>
      <c r="B9" s="35" t="s">
        <v>17</v>
      </c>
      <c r="C9" s="35"/>
      <c r="D9" s="24" t="s">
        <v>18</v>
      </c>
      <c r="E9" s="12" t="s">
        <v>19</v>
      </c>
      <c r="F9" s="12">
        <v>1</v>
      </c>
      <c r="G9" s="13"/>
      <c r="H9" s="13"/>
      <c r="I9" s="13">
        <f>I8*0.03</f>
        <v>7224.8543999999993</v>
      </c>
      <c r="J9" s="5"/>
    </row>
    <row r="10" spans="1:10" ht="35.25" customHeight="1">
      <c r="A10" s="31" t="s">
        <v>4</v>
      </c>
      <c r="B10" s="31"/>
      <c r="C10" s="31"/>
      <c r="D10" s="31"/>
      <c r="E10" s="31"/>
      <c r="F10" s="6"/>
      <c r="G10" s="1"/>
      <c r="H10" s="10">
        <f>I10/12</f>
        <v>20671.111199999999</v>
      </c>
      <c r="I10" s="10">
        <f>I9+I8</f>
        <v>248053.33439999999</v>
      </c>
      <c r="J10" s="5"/>
    </row>
  </sheetData>
  <mergeCells count="8">
    <mergeCell ref="A10:E10"/>
    <mergeCell ref="A1:J1"/>
    <mergeCell ref="A2:F2"/>
    <mergeCell ref="H2:J2"/>
    <mergeCell ref="B3:C3"/>
    <mergeCell ref="B4:B7"/>
    <mergeCell ref="B9:C9"/>
    <mergeCell ref="B8:C8"/>
  </mergeCells>
  <phoneticPr fontId="13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物业服务 (保洁）封面</vt:lpstr>
      <vt:lpstr>物业服务 (保洁）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彭金泉</dc:creator>
  <cp:lastModifiedBy>陈观</cp:lastModifiedBy>
  <cp:lastPrinted>2025-02-20T08:06:16Z</cp:lastPrinted>
  <dcterms:created xsi:type="dcterms:W3CDTF">2021-02-06T01:21:00Z</dcterms:created>
  <dcterms:modified xsi:type="dcterms:W3CDTF">2025-03-04T04:02:36Z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E9B3DFE61CFB40CEB9B2387AD81F4BA5</vt:lpwstr>
  </property>
  <property fmtid="{D5CDD505-2E9C-101B-9397-08002B2CF9AE}" pid="3" name="KSOProductBuildVer">
    <vt:lpwstr>2052-11.8.2.10386</vt:lpwstr>
  </property>
</Properties>
</file>