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000" windowHeight="12015"/>
  </bookViews>
  <sheets>
    <sheet name="Sheet1" sheetId="1" r:id="rId1"/>
  </sheets>
  <definedNames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<sst xmlns="http://schemas.openxmlformats.org/spreadsheetml/2006/main" count="33" uniqueCount="31">
  <si>
    <t>来宾市公安局兴宾分局2025年采购警用装备需求清单</t>
  </si>
  <si>
    <t>序号</t>
  </si>
  <si>
    <t>货物名称</t>
  </si>
  <si>
    <t>规格  型号</t>
  </si>
  <si>
    <t>技术参数及配置</t>
  </si>
  <si>
    <t>单位</t>
  </si>
  <si>
    <t>单价</t>
  </si>
  <si>
    <t>数量</t>
  </si>
  <si>
    <t>金额</t>
  </si>
  <si>
    <t>图片</t>
  </si>
  <si>
    <t>备注</t>
  </si>
  <si>
    <t>战术防刺背心</t>
  </si>
  <si>
    <t>一、特性：
1.面料采用尼龙杜拉面料，具有高耐磨性、抗撕裂性、防泼水性能，可适应高强度训练及恶劣环境作战。
2.全件精选尼龙织带，耐磨、不易变型、防刮、抗撕裂，可有效称重，分解产品重量。
3.前后幅可插入防弹插板。
4.左右肩可调节设计，以适应多种作战形式，肩部底添加海绵设计，有效分解肩部受力。
5.左右腰侧可调节版型，以适应各种体型穿着。
6.左右前侧及肩带搭配水管扣，防止水管移动，提高防护性能。
7.采用模块化设计，配有对讲机袋1个，92弹夹袋2个，双联95弹夹袋，快拔手铐袋1个，快拔警棍套1个，模块化杂物包1个，轻便灵活，具有快拆功能，前后预留标准化接口，可任何组合作战所需装备物资。
二、参数：
1.颜色：黑色。 
2.防护面积：0．28㎡。
3.重量：内胆1.50kg，外套1.2kg。
4.材质：外套采用1000D高强度牛津布面料，防刺内胆由超高性能高分子聚乙烯材料UHMWPE。
5.防刺性能：用标准试验刀具加配重达到2.4kg以24J±0.5J撞击能量，按0°、45°刺入角刺入防刺服，刀尖未穿透防刺服。  
6.环境适应性：放入温度为-20℃～55℃，恒温箱内保持4h，然后用标准的验刀具加配重组成落体达2.4kg，以24J±0.5J撞击能量，按0°、45°刺入角刺入防刺服，刀尖未穿透防刺服。
7.执行标准：《GA68-2008警用防刺服》。
8.产品保质期：8年。</t>
  </si>
  <si>
    <t>件</t>
  </si>
  <si>
    <t>新型基础型强光手电</t>
  </si>
  <si>
    <t>1、符合公安部《GA883-2018 公安单警装备 强光手电》标准要求。
2、质量：（含电池）225g。
3、尺寸：总长度：155 mm；头盖外径∮37mm；握柄直径∮28mm。
4、强光手电采用前置开关(常亮键、爆闪键)、防滚动圆柱形结构，由六角攻击头盖、照明单元、握柄(包括开关组件、隐藏式USB充电接口,4格电量提示装置)、电池( 2600mAh 18650锂电池x1、RO3P AAA 电池x3、LR6 AA电池x1 )、尾盖及挂绳组成。
5、电池容量：2200毫安时可兼容一节5#电池/三节7#电池。
6、带电量显示：电量提示功能:强光手电设置电量提示指示灯，使用18650电池时，在手电点亮或关闭光源瞬间，指示灯点光，提示有效的剩余电量。
7、LED灯管寿命：10万小时。
8、额定电压：3.7V。
9、光源：进口CREE-XPG-5W。
10、电池使用寿命：约1000（循环）。
11、强光连续工作时间：8小时。
12、弱光连续工作时间：16小时。</t>
  </si>
  <si>
    <t>支</t>
  </si>
  <si>
    <t>战术型多功能腰带</t>
  </si>
  <si>
    <t>战术多功能腰带参数：
1.多功能战术腰带由腰带、装具套组成，装具套含侧开快拔警棍套、侧开快拔强光手电套、侧开快拔手铐套、侧开快拔催泪喷射器套、尼龙工作包、尼龙对讲机套。
2.快拔型装具套采用360°旋转结构，可以快速互换位置。</t>
  </si>
  <si>
    <t>根</t>
  </si>
  <si>
    <t>新型催泪喷射器</t>
  </si>
  <si>
    <t>执行标准：GA 884-2018《公安单警装备催泪喷射器》
结构：由保险盖、扭簧、转轴、喷嘴、压套、支撑套、支撑盖、内罐、囊袋组件、催泪剂溶液、外罐等零部件组成。
尺寸：高188.5mm±2mm，筒身最大外径40mm±0.5mm，外罐外径37.5mm±0.5mm。观察窗宽8mm±1mm，高80mm±1mm
颜色：催泪喷射器主体颜色为黑色，喷嘴颜色为白色，溶液颜色为蓝色。</t>
  </si>
  <si>
    <t>瓶</t>
  </si>
  <si>
    <t>新型伸缩警棍</t>
  </si>
  <si>
    <t>执行标准GA 886-2018《公安单警装备 伸缩警棍》
结构：伸缩警棍由小管组件、中管组件、握把组件和开关组件组成。
尺寸：收回长度224mm±1.5mm；伸展长度508mm±2mm；握把外径φ26.5mm±0.15mm；中管外径φ20.5mm±0.1mm；小管外径φ16mm±0.1mm。
质量：伸缩警棍的质量小于或等于555g。</t>
  </si>
  <si>
    <t>PC防暴圆盾牌</t>
  </si>
  <si>
    <t>PC防暴圆盾牌，260元/块
1、材质：优质PC板材；
2、规格：500mm×500mm×3.5mm；
3、重量：2.1kg；
4、透光率：≥80%。</t>
  </si>
  <si>
    <t>块</t>
  </si>
  <si>
    <t>新型约束毯</t>
  </si>
  <si>
    <t>技术参数：
约束毯是一种极具人性化的新型的约束器材。当执法人员处置“柔性事件”时，既能对行为嫌疑人起到约束作用，又能使其法理上的人格尊严得到维护，同时也可作为自然灾害、交通事故等意外发生时，用来实施救援的软担架使用。
特点：
1、头部采用软包枕头可保护被约束人的头部不受硬物撞击；
2、可以根据人体胖瘦快速调节尺寸；
3、质地轻柔，便于折叠，便于警务人员携带；
4、可以做掩蔽、遮挡等，一毯多用，可以用作处理多种复杂环境的突发事件；
5、警务人员长时间野外作业时可当作休息卧具使用，有利于提高警务保障质量；
6、救援救灾时可当作软担架使用，转移伤者，拯救生命；
7、使用的粘扣带材质经过特殊处理，具有阻燃、耐高温、质地软和、无刺激等特点，不仅能达到基本的粘合固定，还能保护肌肤，不给环境造成污染；
8、尺寸重量：总长：160cm；宽：185cm；除头枕长：129cm， 边毛刺宽：40cm；头枕宽：64cm；绑带长：130cm，宽：5cm； 重：3.7kg。</t>
  </si>
  <si>
    <t>合计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</si>
</sst>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0_);[Red]\(0.00\)"/>
    <numFmt numFmtId="177" formatCode="0_ "/>
    <numFmt numFmtId="178" formatCode="0.00_ "/>
  </numFmts>
  <fonts count="30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4"/>
      <name val="宋体"/>
      <charset val="134"/>
    </font>
    <font>
      <sz val="12"/>
      <color rgb="FF000000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</font>
    <font>
      <sz val="9"/>
      <color theme="1"/>
      <name val="宋体"/>
      <charset val="134"/>
      <scheme val="minor"/>
    </font>
    <font>
      <sz val="11"/>
      <color rgb="FF000000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26" fillId="22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4" borderId="5" applyNumberFormat="0" applyFon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13" borderId="4" applyNumberFormat="0" applyAlignment="0" applyProtection="0">
      <alignment vertical="center"/>
    </xf>
    <xf numFmtId="0" fontId="27" fillId="13" borderId="8" applyNumberFormat="0" applyAlignment="0" applyProtection="0">
      <alignment vertical="center"/>
    </xf>
    <xf numFmtId="0" fontId="11" fillId="4" borderId="2" applyNumberFormat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8" fillId="0" borderId="0">
      <alignment vertical="center"/>
    </xf>
  </cellStyleXfs>
  <cellXfs count="34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 wrapText="1"/>
    </xf>
    <xf numFmtId="176" fontId="7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/>
    </xf>
    <xf numFmtId="177" fontId="0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1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5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213995</xdr:colOff>
      <xdr:row>2</xdr:row>
      <xdr:rowOff>2598420</xdr:rowOff>
    </xdr:from>
    <xdr:to>
      <xdr:col>8</xdr:col>
      <xdr:colOff>1424940</xdr:colOff>
      <xdr:row>2</xdr:row>
      <xdr:rowOff>3642360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685530" y="3627120"/>
          <a:ext cx="1210945" cy="1043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163830</xdr:colOff>
      <xdr:row>2</xdr:row>
      <xdr:rowOff>913765</xdr:rowOff>
    </xdr:from>
    <xdr:to>
      <xdr:col>8</xdr:col>
      <xdr:colOff>1426845</xdr:colOff>
      <xdr:row>2</xdr:row>
      <xdr:rowOff>1957705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635365" y="1942465"/>
          <a:ext cx="1263015" cy="1043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508635</xdr:colOff>
      <xdr:row>5</xdr:row>
      <xdr:rowOff>27305</xdr:rowOff>
    </xdr:from>
    <xdr:to>
      <xdr:col>8</xdr:col>
      <xdr:colOff>1158240</xdr:colOff>
      <xdr:row>5</xdr:row>
      <xdr:rowOff>1632585</xdr:rowOff>
    </xdr:to>
    <xdr:pic>
      <xdr:nvPicPr>
        <xdr:cNvPr id="4" name="图片 3" descr="IMG_256"/>
        <xdr:cNvPicPr>
          <a:picLocks noChangeAspect="1"/>
        </xdr:cNvPicPr>
      </xdr:nvPicPr>
      <xdr:blipFill>
        <a:blip r:embed="rId3"/>
        <a:srcRect l="33882" r="35223"/>
        <a:stretch>
          <a:fillRect/>
        </a:stretch>
      </xdr:blipFill>
      <xdr:spPr>
        <a:xfrm>
          <a:off x="8980170" y="11558905"/>
          <a:ext cx="649605" cy="1605280"/>
        </a:xfrm>
        <a:prstGeom prst="rect">
          <a:avLst/>
        </a:prstGeom>
        <a:ln w="12700">
          <a:noFill/>
        </a:ln>
      </xdr:spPr>
    </xdr:pic>
    <xdr:clientData/>
  </xdr:twoCellAnchor>
  <xdr:twoCellAnchor editAs="oneCell">
    <xdr:from>
      <xdr:col>8</xdr:col>
      <xdr:colOff>212725</xdr:colOff>
      <xdr:row>3</xdr:row>
      <xdr:rowOff>835660</xdr:rowOff>
    </xdr:from>
    <xdr:to>
      <xdr:col>8</xdr:col>
      <xdr:colOff>1401445</xdr:colOff>
      <xdr:row>3</xdr:row>
      <xdr:rowOff>2254250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684260" y="6677660"/>
          <a:ext cx="1188720" cy="1418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66675</xdr:colOff>
      <xdr:row>6</xdr:row>
      <xdr:rowOff>264160</xdr:rowOff>
    </xdr:from>
    <xdr:to>
      <xdr:col>8</xdr:col>
      <xdr:colOff>1549400</xdr:colOff>
      <xdr:row>6</xdr:row>
      <xdr:rowOff>1260475</xdr:rowOff>
    </xdr:to>
    <xdr:pic>
      <xdr:nvPicPr>
        <xdr:cNvPr id="8" name="图片 11" descr="2017062209011440538"/>
        <xdr:cNvPicPr>
          <a:picLocks noChangeAspect="1"/>
        </xdr:cNvPicPr>
      </xdr:nvPicPr>
      <xdr:blipFill>
        <a:blip r:embed="rId5"/>
        <a:srcRect t="13926" b="7368"/>
        <a:stretch>
          <a:fillRect/>
        </a:stretch>
      </xdr:blipFill>
      <xdr:spPr>
        <a:xfrm>
          <a:off x="8538210" y="13446760"/>
          <a:ext cx="1482725" cy="996315"/>
        </a:xfrm>
        <a:prstGeom prst="rect">
          <a:avLst/>
        </a:prstGeom>
        <a:ln w="12700">
          <a:noFill/>
        </a:ln>
      </xdr:spPr>
    </xdr:pic>
    <xdr:clientData/>
  </xdr:twoCellAnchor>
  <xdr:twoCellAnchor editAs="oneCell">
    <xdr:from>
      <xdr:col>8</xdr:col>
      <xdr:colOff>184785</xdr:colOff>
      <xdr:row>7</xdr:row>
      <xdr:rowOff>293370</xdr:rowOff>
    </xdr:from>
    <xdr:to>
      <xdr:col>8</xdr:col>
      <xdr:colOff>1466215</xdr:colOff>
      <xdr:row>7</xdr:row>
      <xdr:rowOff>2173605</xdr:rowOff>
    </xdr:to>
    <xdr:pic>
      <xdr:nvPicPr>
        <xdr:cNvPr id="9" name="图片 8" descr="002801bc1fa73186d323e3911c16cc01_origin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656320" y="15025370"/>
          <a:ext cx="1281430" cy="1880235"/>
        </a:xfrm>
        <a:prstGeom prst="rect">
          <a:avLst/>
        </a:prstGeom>
      </xdr:spPr>
    </xdr:pic>
    <xdr:clientData/>
  </xdr:twoCellAnchor>
  <xdr:twoCellAnchor editAs="oneCell">
    <xdr:from>
      <xdr:col>8</xdr:col>
      <xdr:colOff>83820</xdr:colOff>
      <xdr:row>8</xdr:row>
      <xdr:rowOff>807085</xdr:rowOff>
    </xdr:from>
    <xdr:to>
      <xdr:col>8</xdr:col>
      <xdr:colOff>1559560</xdr:colOff>
      <xdr:row>8</xdr:row>
      <xdr:rowOff>2486660</xdr:rowOff>
    </xdr:to>
    <xdr:pic>
      <xdr:nvPicPr>
        <xdr:cNvPr id="11" name="图片 10" descr="4fbc1ea04918a9ac521c78c8e2d56184_origin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555355" y="18206085"/>
          <a:ext cx="1475740" cy="1679575"/>
        </a:xfrm>
        <a:prstGeom prst="rect">
          <a:avLst/>
        </a:prstGeom>
      </xdr:spPr>
    </xdr:pic>
    <xdr:clientData/>
  </xdr:twoCellAnchor>
  <xdr:twoCellAnchor editAs="oneCell">
    <xdr:from>
      <xdr:col>8</xdr:col>
      <xdr:colOff>137160</xdr:colOff>
      <xdr:row>4</xdr:row>
      <xdr:rowOff>284480</xdr:rowOff>
    </xdr:from>
    <xdr:to>
      <xdr:col>8</xdr:col>
      <xdr:colOff>1370965</xdr:colOff>
      <xdr:row>4</xdr:row>
      <xdr:rowOff>1640205</xdr:rowOff>
    </xdr:to>
    <xdr:pic>
      <xdr:nvPicPr>
        <xdr:cNvPr id="12" name="图片 11" descr="10ee42cd91e11627786e7385a6af7492_origin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608695" y="10063480"/>
          <a:ext cx="1233805" cy="1355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J11"/>
  <sheetViews>
    <sheetView tabSelected="1" topLeftCell="A5" workbookViewId="0">
      <selection activeCell="L7" sqref="L7"/>
    </sheetView>
  </sheetViews>
  <sheetFormatPr defaultColWidth="9" defaultRowHeight="13.5"/>
  <cols>
    <col min="1" max="1" width="6.05" style="2" customWidth="1"/>
    <col min="2" max="2" width="14.3833333333333" style="3" customWidth="1"/>
    <col min="3" max="3" width="8" style="2" customWidth="1"/>
    <col min="4" max="4" width="45" style="4" customWidth="1"/>
    <col min="5" max="5" width="8.88333333333333" style="4" customWidth="1"/>
    <col min="6" max="6" width="10.225" style="4" customWidth="1"/>
    <col min="7" max="7" width="6.88333333333333" style="4" customWidth="1"/>
    <col min="8" max="8" width="11.75" style="4" customWidth="1"/>
    <col min="9" max="9" width="21" style="2" customWidth="1"/>
    <col min="10" max="10" width="11.4416666666667" style="2" customWidth="1"/>
    <col min="11" max="16384" width="9" style="2"/>
  </cols>
  <sheetData>
    <row r="1" ht="39" customHeight="1" spans="1:9">
      <c r="A1" s="5" t="s">
        <v>0</v>
      </c>
      <c r="B1" s="6"/>
      <c r="C1" s="5"/>
      <c r="D1" s="7"/>
      <c r="E1" s="7"/>
      <c r="F1" s="7"/>
      <c r="G1" s="7"/>
      <c r="H1" s="7"/>
      <c r="I1" s="5"/>
    </row>
    <row r="2" s="1" customFormat="1" ht="42" customHeight="1" spans="1:10">
      <c r="A2" s="8" t="s">
        <v>1</v>
      </c>
      <c r="B2" s="9" t="s">
        <v>2</v>
      </c>
      <c r="C2" s="9" t="s">
        <v>3</v>
      </c>
      <c r="D2" s="10" t="s">
        <v>4</v>
      </c>
      <c r="E2" s="10" t="s">
        <v>5</v>
      </c>
      <c r="F2" s="8" t="s">
        <v>6</v>
      </c>
      <c r="G2" s="8" t="s">
        <v>7</v>
      </c>
      <c r="H2" s="8" t="s">
        <v>8</v>
      </c>
      <c r="I2" s="10" t="s">
        <v>9</v>
      </c>
      <c r="J2" s="11" t="s">
        <v>10</v>
      </c>
    </row>
    <row r="3" s="1" customFormat="1" ht="379" customHeight="1" spans="1:10">
      <c r="A3" s="11">
        <v>1</v>
      </c>
      <c r="B3" s="12" t="s">
        <v>11</v>
      </c>
      <c r="C3" s="13"/>
      <c r="D3" s="14" t="s">
        <v>12</v>
      </c>
      <c r="E3" s="15" t="s">
        <v>13</v>
      </c>
      <c r="F3" s="16">
        <v>950</v>
      </c>
      <c r="G3" s="17">
        <v>70</v>
      </c>
      <c r="H3" s="16">
        <f>F3*G3</f>
        <v>66500</v>
      </c>
      <c r="I3" s="26"/>
      <c r="J3" s="30"/>
    </row>
    <row r="4" s="1" customFormat="1" ht="310" customHeight="1" spans="1:10">
      <c r="A4" s="11">
        <v>2</v>
      </c>
      <c r="B4" s="18" t="s">
        <v>14</v>
      </c>
      <c r="C4" s="19"/>
      <c r="D4" s="20" t="s">
        <v>15</v>
      </c>
      <c r="E4" s="21" t="s">
        <v>16</v>
      </c>
      <c r="F4" s="21">
        <v>200</v>
      </c>
      <c r="G4" s="20">
        <v>100</v>
      </c>
      <c r="H4" s="16">
        <f t="shared" ref="H4:H9" si="0">F4*G4</f>
        <v>20000</v>
      </c>
      <c r="I4" s="26"/>
      <c r="J4" s="30"/>
    </row>
    <row r="5" s="1" customFormat="1" ht="138" customHeight="1" spans="1:10">
      <c r="A5" s="11">
        <v>3</v>
      </c>
      <c r="B5" s="12" t="s">
        <v>17</v>
      </c>
      <c r="C5" s="13"/>
      <c r="D5" s="20" t="s">
        <v>18</v>
      </c>
      <c r="E5" s="15" t="s">
        <v>19</v>
      </c>
      <c r="F5" s="16">
        <v>375</v>
      </c>
      <c r="G5" s="17">
        <v>200</v>
      </c>
      <c r="H5" s="16">
        <f t="shared" si="0"/>
        <v>75000</v>
      </c>
      <c r="I5" s="26"/>
      <c r="J5" s="30"/>
    </row>
    <row r="6" s="1" customFormat="1" ht="130" customHeight="1" spans="1:10">
      <c r="A6" s="11">
        <v>4</v>
      </c>
      <c r="B6" s="12" t="s">
        <v>20</v>
      </c>
      <c r="C6" s="13"/>
      <c r="D6" s="22" t="s">
        <v>21</v>
      </c>
      <c r="E6" s="15" t="s">
        <v>22</v>
      </c>
      <c r="F6" s="16">
        <v>110</v>
      </c>
      <c r="G6" s="17">
        <v>200</v>
      </c>
      <c r="H6" s="16">
        <f t="shared" si="0"/>
        <v>22000</v>
      </c>
      <c r="I6" s="26"/>
      <c r="J6" s="30"/>
    </row>
    <row r="7" s="1" customFormat="1" ht="122" customHeight="1" spans="1:10">
      <c r="A7" s="11">
        <v>5</v>
      </c>
      <c r="B7" s="23" t="s">
        <v>23</v>
      </c>
      <c r="C7" s="24"/>
      <c r="D7" s="25" t="s">
        <v>24</v>
      </c>
      <c r="E7" s="26" t="s">
        <v>19</v>
      </c>
      <c r="F7" s="18">
        <v>160</v>
      </c>
      <c r="G7" s="27">
        <v>150</v>
      </c>
      <c r="H7" s="16">
        <f t="shared" si="0"/>
        <v>24000</v>
      </c>
      <c r="I7" s="26"/>
      <c r="J7" s="30"/>
    </row>
    <row r="8" s="1" customFormat="1" ht="210" customHeight="1" spans="1:10">
      <c r="A8" s="11">
        <v>6</v>
      </c>
      <c r="B8" s="12" t="s">
        <v>25</v>
      </c>
      <c r="C8" s="13"/>
      <c r="D8" s="28" t="s">
        <v>26</v>
      </c>
      <c r="E8" s="15" t="s">
        <v>27</v>
      </c>
      <c r="F8" s="16">
        <v>182</v>
      </c>
      <c r="G8" s="17">
        <v>80</v>
      </c>
      <c r="H8" s="16">
        <f t="shared" si="0"/>
        <v>14560</v>
      </c>
      <c r="I8" s="26"/>
      <c r="J8" s="30"/>
    </row>
    <row r="9" s="1" customFormat="1" ht="345" customHeight="1" spans="1:10">
      <c r="A9" s="11">
        <v>8</v>
      </c>
      <c r="B9" s="12" t="s">
        <v>28</v>
      </c>
      <c r="C9" s="13"/>
      <c r="D9" s="29" t="s">
        <v>29</v>
      </c>
      <c r="E9" s="15" t="s">
        <v>27</v>
      </c>
      <c r="F9" s="16">
        <v>610</v>
      </c>
      <c r="G9" s="17">
        <v>23</v>
      </c>
      <c r="H9" s="16">
        <f t="shared" si="0"/>
        <v>14030</v>
      </c>
      <c r="I9" s="11"/>
      <c r="J9" s="24"/>
    </row>
    <row r="10" ht="29" customHeight="1" spans="1:10">
      <c r="A10" s="11"/>
      <c r="B10" s="30" t="s">
        <v>30</v>
      </c>
      <c r="C10" s="11"/>
      <c r="D10" s="31"/>
      <c r="E10" s="32"/>
      <c r="F10" s="32"/>
      <c r="G10" s="32"/>
      <c r="H10" s="11">
        <f>SUM(H3:H9)</f>
        <v>236090</v>
      </c>
      <c r="I10" s="33"/>
      <c r="J10" s="33"/>
    </row>
    <row r="11" spans="4:4">
      <c r="D11"/>
    </row>
  </sheetData>
  <mergeCells count="1">
    <mergeCell ref="A1:I1"/>
  </mergeCells>
  <pageMargins left="0.393055555555556" right="0.393055555555556" top="0.393055555555556" bottom="0.393055555555556" header="0.196527777777778" footer="0.196527777777778"/>
  <pageSetup paperSize="9" orientation="landscape" horizontalDpi="600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兴宾分局后勤保障室</cp:lastModifiedBy>
  <dcterms:created xsi:type="dcterms:W3CDTF">2020-06-12T08:32:00Z</dcterms:created>
  <dcterms:modified xsi:type="dcterms:W3CDTF">2025-06-19T09:05:19Z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2052-11.8.2.8875</vt:lpwstr>
  </property>
  <property fmtid="{D5CDD505-2E9C-101B-9397-08002B2CF9AE}" pid="3" name="ICV">
    <vt:lpwstr>826A9B0EA5424DFA845687CDBA1A0A6E</vt:lpwstr>
  </property>
</Properties>
</file>