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印刷" sheetId="1" r:id="rId1"/>
  </sheets>
  <definedNames>
    <definedName name="_xlnm.Print_Titles" localSheetId="0">印刷!$1:$4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89A1F149B7F444F08962297661D711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38810" y="3923665"/>
          <a:ext cx="5715000" cy="39909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273D39D871364B1FA93CCAE7BC4F403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8810" y="8571865"/>
          <a:ext cx="7143750" cy="79533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C9D7D66F77214151ACA798C4FDF3BD6F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8810" y="11111865"/>
          <a:ext cx="6696075" cy="35242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<sst xmlns="http://schemas.openxmlformats.org/spreadsheetml/2006/main" count="50" uniqueCount="44">
  <si>
    <t>钦州市第二人民医院后勤物资询价单</t>
  </si>
  <si>
    <t>项目编号：D20250518-0948、D20250510-0876、D20250510-0878</t>
  </si>
  <si>
    <t>单位： 元</t>
  </si>
  <si>
    <r>
      <rPr>
        <sz val="14"/>
        <color rgb="FF000000"/>
        <rFont val="宋体"/>
        <charset val="134"/>
      </rPr>
      <t>该报价有效期</t>
    </r>
    <r>
      <rPr>
        <sz val="14"/>
        <color rgb="FFFF0000"/>
        <rFont val="宋体"/>
        <charset val="134"/>
      </rPr>
      <t>*</t>
    </r>
    <r>
      <rPr>
        <sz val="14"/>
        <color rgb="FF000000"/>
        <rFont val="宋体"/>
        <charset val="134"/>
      </rPr>
      <t xml:space="preserve">： 2025年  月  日至 2025年  月  </t>
    </r>
    <r>
      <rPr>
        <sz val="14"/>
        <rFont val="宋体"/>
        <charset val="134"/>
      </rPr>
      <t>日（有效期内我院将按报价单价按需下单）</t>
    </r>
  </si>
  <si>
    <t>序号</t>
  </si>
  <si>
    <t>产品名称</t>
  </si>
  <si>
    <t>采购需求</t>
  </si>
  <si>
    <t>单位</t>
  </si>
  <si>
    <t>数量</t>
  </si>
  <si>
    <r>
      <rPr>
        <sz val="12"/>
        <color rgb="FF000000"/>
        <rFont val="黑体"/>
        <charset val="134"/>
      </rPr>
      <t>品牌</t>
    </r>
    <r>
      <rPr>
        <sz val="12"/>
        <color rgb="FFFF0000"/>
        <rFont val="黑体"/>
        <charset val="134"/>
      </rPr>
      <t>*</t>
    </r>
  </si>
  <si>
    <r>
      <rPr>
        <sz val="12"/>
        <color rgb="FF000000"/>
        <rFont val="黑体"/>
        <charset val="134"/>
      </rPr>
      <t>型号/规格</t>
    </r>
    <r>
      <rPr>
        <sz val="12"/>
        <color rgb="FFFF0000"/>
        <rFont val="黑体"/>
        <charset val="134"/>
      </rPr>
      <t>*</t>
    </r>
  </si>
  <si>
    <r>
      <rPr>
        <sz val="12"/>
        <color rgb="FF000000"/>
        <rFont val="黑体"/>
        <charset val="134"/>
      </rPr>
      <t>单价（元）</t>
    </r>
    <r>
      <rPr>
        <sz val="12"/>
        <color rgb="FFFF0000"/>
        <rFont val="黑体"/>
        <charset val="134"/>
      </rPr>
      <t>*</t>
    </r>
  </si>
  <si>
    <r>
      <rPr>
        <sz val="12"/>
        <color rgb="FF000000"/>
        <rFont val="黑体"/>
        <charset val="134"/>
      </rPr>
      <t>合计金额（元）</t>
    </r>
    <r>
      <rPr>
        <sz val="12"/>
        <color rgb="FFFF0000"/>
        <rFont val="黑体"/>
        <charset val="134"/>
      </rPr>
      <t>*</t>
    </r>
  </si>
  <si>
    <t>最高限价</t>
  </si>
  <si>
    <r>
      <rPr>
        <sz val="12"/>
        <color rgb="FF000000"/>
        <rFont val="黑体"/>
        <charset val="134"/>
      </rPr>
      <t>到货时间</t>
    </r>
    <r>
      <rPr>
        <sz val="12"/>
        <color rgb="FFFF0000"/>
        <rFont val="黑体"/>
        <charset val="134"/>
      </rPr>
      <t>*</t>
    </r>
  </si>
  <si>
    <t>备注</t>
  </si>
  <si>
    <t>会议桌</t>
  </si>
  <si>
    <t>需与科室对接;
板材;采用环保材质实木多层板，分4张合拼，桌面加厚30mm，桌面下做抽屉，四个角做孤形，底下可推凳子进去。封边：采用pvc热熔封边，厚度≥2mm；使用全部五金配件为优质产品不易生锈、变型。</t>
  </si>
  <si>
    <t>张</t>
  </si>
  <si>
    <t>3.2*1*0.8</t>
  </si>
  <si>
    <t>放射科</t>
  </si>
  <si>
    <t>电脑主机托</t>
  </si>
  <si>
    <t>需与科室对接;
使用18mm生态多层板，主机托高度需离地高度25cm,配可移动轮。封边使用优质PVC封边条采用高温热熔胶水粘贴，使用全部五金配件为优质产品不易生锈、变型。</t>
  </si>
  <si>
    <t>个</t>
  </si>
  <si>
    <t>24*40*25cm</t>
  </si>
  <si>
    <t>需与科室对接;
使用18mm生态多层板，会议桌面加厚30mm，桌面下做抽屉，中间配电源盒、网络盒，四周可座人，四个角做孤形，底下可推凳子进去，封边使用优质PVC封边条采用高温热熔胶水粘贴，使用全部五金配件为优质产品不易生锈、变型。</t>
  </si>
  <si>
    <t>2*1*0.8米</t>
  </si>
  <si>
    <t>门诊部</t>
  </si>
  <si>
    <t>木椅</t>
  </si>
  <si>
    <t>需与科室对接;
全实木橡木日字椅子，木质坚硬，经久耐用，防腐防潮，不易掉漆，易于清洁，清新抚异味，紧密连接，榫卯工艺，加厚加粗坐板厚2cm，边角圆润。</t>
  </si>
  <si>
    <t>0.43*0.44*0.9</t>
  </si>
  <si>
    <t>高压氧</t>
  </si>
  <si>
    <t>电脑增高架</t>
  </si>
  <si>
    <t>需与科室对接;
使用18mm生态多层板，封边使用优质PVC封边条采用高温热熔胶水粘贴，使用全部五金配件为优质产品不易生锈、变型。</t>
  </si>
  <si>
    <t>50*20*8cm</t>
  </si>
  <si>
    <t>报价说明：</t>
  </si>
  <si>
    <t>1.以上品牌及型号仅供参考（如有），报价应满足或优于以上品牌及型号要求。</t>
  </si>
  <si>
    <t>2.报价产品规范名称应与关货清单一致，送货清单应随货同行，并按报价品牌、型号及数量配送，否则采购人有权限拒绝收货。</t>
  </si>
  <si>
    <t>3.以上报价应包括但不限于送货、安装、调试、税费等完成本项目所需的费用；采购人不另行支付其他费用。</t>
  </si>
  <si>
    <r>
      <rPr>
        <sz val="14"/>
        <color theme="1"/>
        <rFont val="宋体"/>
        <charset val="134"/>
        <scheme val="minor"/>
      </rPr>
      <t>4.到货时间根据实际情况填写，为自正式下单之日算起，允许</t>
    </r>
    <r>
      <rPr>
        <sz val="14"/>
        <color theme="1"/>
        <rFont val="宋体"/>
        <charset val="134"/>
      </rPr>
      <t>±</t>
    </r>
    <r>
      <rPr>
        <sz val="14"/>
        <color theme="1"/>
        <rFont val="宋体"/>
        <charset val="134"/>
        <scheme val="minor"/>
      </rPr>
      <t>2个日历天。</t>
    </r>
  </si>
  <si>
    <t>5.报价单截止时间：2025年5月26日下午17：00</t>
  </si>
  <si>
    <r>
      <rPr>
        <sz val="14"/>
        <color theme="1"/>
        <rFont val="宋体"/>
        <charset val="134"/>
        <scheme val="minor"/>
      </rPr>
      <t>6.带</t>
    </r>
    <r>
      <rPr>
        <sz val="14"/>
        <color rgb="FFFF0000"/>
        <rFont val="宋体"/>
        <charset val="134"/>
        <scheme val="minor"/>
      </rPr>
      <t>*</t>
    </r>
    <r>
      <rPr>
        <sz val="14"/>
        <color theme="1"/>
        <rFont val="宋体"/>
        <charset val="134"/>
        <scheme val="minor"/>
      </rPr>
      <t>为必写项目</t>
    </r>
  </si>
  <si>
    <t>报价单位（盖章）：</t>
  </si>
  <si>
    <t>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</si>
</sst>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黑体"/>
      <charset val="134"/>
    </font>
    <font>
      <sz val="12"/>
      <color rgb="FF000000"/>
      <name val="黑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黑体"/>
      <charset val="134"/>
    </font>
    <font>
      <sz val="14"/>
      <color theme="1"/>
      <name val="宋体"/>
      <charset val="134"/>
    </font>
    <font>
      <sz val="15"/>
      <color rgb="FF1A1A1A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333333"/>
      <name val="PingFangSC-Regular"/>
      <charset val="134"/>
    </font>
    <font>
      <b/>
      <sz val="14"/>
      <color theme="1"/>
      <name val="宋体"/>
      <charset val="134"/>
      <scheme val="major"/>
    </font>
    <font>
      <sz val="14"/>
      <color rgb="FF191F25"/>
      <name val="PingFangSC-Regular"/>
      <charset val="134"/>
    </font>
    <font>
      <sz val="10.5"/>
      <color rgb="FF191F25"/>
      <name val="PingFangSC-Regular"/>
      <charset val="134"/>
    </font>
    <font>
      <sz val="10.5"/>
      <color rgb="FF333333"/>
      <name val="PingFangSC-Regular"/>
      <charset val="134"/>
    </font>
    <font>
      <sz val="14"/>
      <color theme="1"/>
      <name val="黑体"/>
      <charset val="134"/>
    </font>
    <font>
      <sz val="10.5"/>
      <color rgb="FF333333"/>
      <name val="宋体"/>
      <charset val="134"/>
      <scheme val="minor"/>
    </font>
    <font>
      <b/>
      <sz val="10.5"/>
      <color rgb="FF111F2C"/>
      <name val="PingFangSC-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宋体"/>
      <charset val="134"/>
    </font>
    <font>
      <sz val="14"/>
      <name val="宋体"/>
      <charset val="134"/>
    </font>
    <font>
      <sz val="12"/>
      <color rgb="FFFF0000"/>
      <name val="黑体"/>
      <charset val="134"/>
    </font>
    <font>
      <sz val="14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" fillId="0" borderId="0" xfId="0" applyFont="1" applyFill="1">
      <alignment vertical="center"/>
    </xf>
    <xf numFmtId="31" fontId="1" fillId="0" borderId="0" xfId="0" applyNumberFormat="1" applyFont="1" applyAlignment="1">
      <alignment horizontal="left" vertical="center"/>
    </xf>
    <xf numFmtId="31" fontId="1" fillId="0" borderId="0" xfId="0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4" fontId="15" fillId="0" borderId="0" xfId="0" applyNumberFormat="1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8" fillId="0" borderId="0" xfId="49" applyFont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8" fillId="2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6"/>
  <sheetViews>
    <sheetView showGridLines="0" tabSelected="1" zoomScale="70" zoomScaleNormal="70" workbookViewId="0">
      <selection activeCell="L19" sqref="L19"/>
    </sheetView>
  </sheetViews>
  <sheetFormatPr defaultColWidth="9" defaultRowHeight="14.25"/>
  <cols>
    <col min="1" max="1" width="9.76666666666667" customWidth="1"/>
    <col min="2" max="2" width="31.25" style="4" customWidth="1"/>
    <col min="3" max="3" width="36.7833333333333" style="5" customWidth="1"/>
    <col min="4" max="4" width="8.61666666666667" customWidth="1"/>
    <col min="5" max="5" width="8.45833333333333" customWidth="1"/>
    <col min="6" max="6" width="11.25" customWidth="1"/>
    <col min="7" max="7" width="26.425" customWidth="1"/>
    <col min="8" max="9" width="10.625" customWidth="1"/>
    <col min="10" max="10" width="10.625" style="6" customWidth="1"/>
    <col min="11" max="11" width="10.625" customWidth="1"/>
    <col min="12" max="12" width="44.4583333333333" customWidth="1"/>
    <col min="13" max="13" width="31.7666666666667" customWidth="1"/>
    <col min="18" max="18" width="9.69166666666667"/>
    <col min="25" max="25" width="22.8416666666667" customWidth="1"/>
  </cols>
  <sheetData>
    <row r="1" s="1" customFormat="1" ht="25.85" customHeight="1" spans="1:12">
      <c r="A1" s="7" t="s">
        <v>0</v>
      </c>
      <c r="B1" s="8"/>
      <c r="C1" s="9"/>
      <c r="D1" s="7"/>
      <c r="E1" s="7"/>
      <c r="F1" s="7"/>
      <c r="G1" s="7"/>
      <c r="H1" s="7"/>
      <c r="I1" s="7"/>
      <c r="J1" s="37"/>
      <c r="K1" s="7"/>
      <c r="L1" s="7"/>
    </row>
    <row r="2" s="1" customFormat="1" ht="19" customHeight="1" spans="1:12">
      <c r="A2" s="10" t="s">
        <v>1</v>
      </c>
      <c r="B2" s="11"/>
      <c r="C2" s="12"/>
      <c r="D2" s="10"/>
      <c r="E2" s="10"/>
      <c r="F2" s="10"/>
      <c r="G2" s="10"/>
      <c r="H2" s="10"/>
      <c r="I2" s="10"/>
      <c r="J2" s="38"/>
      <c r="K2" s="10"/>
      <c r="L2" s="39" t="s">
        <v>2</v>
      </c>
    </row>
    <row r="3" s="2" customFormat="1" ht="32.05" customHeight="1" spans="1:12">
      <c r="A3" s="10" t="s">
        <v>3</v>
      </c>
      <c r="B3" s="13"/>
      <c r="C3" s="14"/>
      <c r="D3" s="10"/>
      <c r="E3" s="10"/>
      <c r="F3" s="10"/>
      <c r="G3" s="10"/>
      <c r="H3" s="10"/>
      <c r="I3" s="10"/>
      <c r="J3" s="38"/>
      <c r="K3" s="10"/>
      <c r="L3" s="10"/>
    </row>
    <row r="4" ht="32.05" customHeight="1" spans="1:12">
      <c r="A4" s="15" t="s">
        <v>4</v>
      </c>
      <c r="B4" s="15" t="s">
        <v>5</v>
      </c>
      <c r="C4" s="16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40" t="s">
        <v>13</v>
      </c>
      <c r="K4" s="17" t="s">
        <v>14</v>
      </c>
      <c r="L4" s="17" t="s">
        <v>15</v>
      </c>
    </row>
    <row r="5" ht="166" customHeight="1" spans="1:32">
      <c r="A5" s="18">
        <v>1</v>
      </c>
      <c r="B5" s="18" t="s">
        <v>16</v>
      </c>
      <c r="C5" s="19" t="s">
        <v>17</v>
      </c>
      <c r="D5" s="18" t="s">
        <v>18</v>
      </c>
      <c r="E5" s="18">
        <v>1</v>
      </c>
      <c r="F5" s="18"/>
      <c r="G5" s="18" t="s">
        <v>19</v>
      </c>
      <c r="H5" s="18"/>
      <c r="I5" s="18">
        <f t="shared" ref="I5:I9" si="0">E5*H5</f>
        <v>0</v>
      </c>
      <c r="J5" s="18">
        <v>2600</v>
      </c>
      <c r="K5" s="18"/>
      <c r="L5" s="41"/>
      <c r="N5" s="42" t="s">
        <v>20</v>
      </c>
      <c r="P5" s="43"/>
      <c r="S5" s="33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 ht="200" customHeight="1" spans="1:32">
      <c r="A6" s="18">
        <v>2</v>
      </c>
      <c r="B6" s="18" t="s">
        <v>21</v>
      </c>
      <c r="C6" s="19" t="s">
        <v>22</v>
      </c>
      <c r="D6" s="18" t="s">
        <v>23</v>
      </c>
      <c r="E6" s="18">
        <v>40</v>
      </c>
      <c r="F6" s="18"/>
      <c r="G6" s="18" t="s">
        <v>24</v>
      </c>
      <c r="H6" s="18"/>
      <c r="I6" s="18">
        <f t="shared" si="0"/>
        <v>0</v>
      </c>
      <c r="J6" s="18">
        <v>1200</v>
      </c>
      <c r="K6" s="18"/>
      <c r="L6" s="18" t="str">
        <f>_xlfn.DISPIMG("ID_89A1F149B7F444F08962297661D71167",1)</f>
        <v>=DISPIMG("ID_89A1F149B7F444F08962297661D71167",1)</v>
      </c>
      <c r="N6" s="42" t="s">
        <v>20</v>
      </c>
      <c r="P6" s="43"/>
      <c r="S6" s="33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ht="200" customHeight="1" spans="1:32">
      <c r="A7" s="18">
        <v>3</v>
      </c>
      <c r="B7" s="18" t="s">
        <v>16</v>
      </c>
      <c r="C7" s="19" t="s">
        <v>25</v>
      </c>
      <c r="D7" s="18" t="s">
        <v>18</v>
      </c>
      <c r="E7" s="18">
        <v>1</v>
      </c>
      <c r="F7" s="18"/>
      <c r="G7" s="18" t="s">
        <v>26</v>
      </c>
      <c r="H7" s="18"/>
      <c r="I7" s="18">
        <f t="shared" si="0"/>
        <v>0</v>
      </c>
      <c r="J7" s="18">
        <v>1500</v>
      </c>
      <c r="K7" s="18"/>
      <c r="L7" s="18"/>
      <c r="N7" s="42" t="s">
        <v>27</v>
      </c>
      <c r="P7" s="4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ht="200" customHeight="1" spans="1:32">
      <c r="A8" s="18">
        <v>4</v>
      </c>
      <c r="B8" s="18" t="s">
        <v>28</v>
      </c>
      <c r="C8" s="19" t="s">
        <v>29</v>
      </c>
      <c r="D8" s="18" t="s">
        <v>18</v>
      </c>
      <c r="E8" s="18">
        <v>4</v>
      </c>
      <c r="F8" s="18"/>
      <c r="G8" s="18" t="s">
        <v>30</v>
      </c>
      <c r="H8" s="18"/>
      <c r="I8" s="18">
        <f t="shared" si="0"/>
        <v>0</v>
      </c>
      <c r="J8" s="18">
        <v>1000</v>
      </c>
      <c r="K8" s="18"/>
      <c r="L8" s="18" t="str">
        <f>_xlfn.DISPIMG("ID_273D39D871364B1FA93CCAE7BC4F403A",1)</f>
        <v>=DISPIMG("ID_273D39D871364B1FA93CCAE7BC4F403A",1)</v>
      </c>
      <c r="N8" s="42" t="s">
        <v>31</v>
      </c>
      <c r="P8" s="43"/>
      <c r="S8" s="33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ht="200" customHeight="1" spans="1:32">
      <c r="A9" s="18">
        <v>5</v>
      </c>
      <c r="B9" s="20" t="s">
        <v>32</v>
      </c>
      <c r="C9" s="19" t="s">
        <v>33</v>
      </c>
      <c r="D9" s="18" t="s">
        <v>23</v>
      </c>
      <c r="E9" s="18">
        <v>4</v>
      </c>
      <c r="F9" s="18"/>
      <c r="G9" s="18" t="s">
        <v>34</v>
      </c>
      <c r="H9" s="18"/>
      <c r="I9" s="18">
        <f t="shared" si="0"/>
        <v>0</v>
      </c>
      <c r="J9" s="18">
        <v>200</v>
      </c>
      <c r="K9" s="18"/>
      <c r="L9" s="18" t="str">
        <f>_xlfn.DISPIMG("ID_C9D7D66F77214151ACA798C4FDF3BD6F",1)</f>
        <v>=DISPIMG("ID_C9D7D66F77214151ACA798C4FDF3BD6F",1)</v>
      </c>
      <c r="N9" s="42" t="s">
        <v>31</v>
      </c>
      <c r="P9" s="43"/>
      <c r="S9" s="33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</row>
    <row r="10" ht="32.05" customHeight="1" spans="1:32">
      <c r="A10" s="18"/>
      <c r="B10" s="18"/>
      <c r="C10" s="18"/>
      <c r="D10" s="18"/>
      <c r="E10" s="18">
        <f>SUM(E5:E9)</f>
        <v>50</v>
      </c>
      <c r="F10" s="18"/>
      <c r="G10" s="18"/>
      <c r="H10" s="18"/>
      <c r="I10" s="18">
        <f>SUM(I5:I9)</f>
        <v>0</v>
      </c>
      <c r="J10" s="18">
        <f>SUM(J5:J9)</f>
        <v>6500</v>
      </c>
      <c r="K10" s="18"/>
      <c r="L10" s="18"/>
      <c r="P10" s="43"/>
      <c r="S10" s="33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>
      <c r="A11" s="21"/>
      <c r="B11"/>
      <c r="C11" s="22"/>
      <c r="P11" s="43"/>
      <c r="S11" s="33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</row>
    <row r="12" ht="14.05" customHeight="1" spans="1:32">
      <c r="A12" s="21"/>
      <c r="P12" s="43"/>
      <c r="X12" s="33"/>
      <c r="Y12" s="34"/>
      <c r="Z12" s="34"/>
      <c r="AA12" s="34"/>
      <c r="AB12" s="34"/>
      <c r="AC12" s="34"/>
      <c r="AD12" s="34"/>
      <c r="AE12" s="34"/>
      <c r="AF12" s="34"/>
    </row>
    <row r="13" ht="18.75" spans="1:32">
      <c r="A13" s="2" t="s">
        <v>35</v>
      </c>
      <c r="B13" s="23"/>
      <c r="C13" s="24"/>
      <c r="D13" s="2"/>
      <c r="E13" s="2"/>
      <c r="F13" s="2"/>
      <c r="G13" s="2"/>
      <c r="H13" s="2"/>
      <c r="I13" s="2"/>
      <c r="J13" s="44"/>
      <c r="K13" s="2"/>
      <c r="L13" s="2"/>
      <c r="P13" s="43"/>
      <c r="X13" s="33"/>
      <c r="Y13" s="34"/>
      <c r="Z13" s="34"/>
      <c r="AA13" s="34"/>
      <c r="AB13" s="34"/>
      <c r="AC13" s="34"/>
      <c r="AD13" s="34"/>
      <c r="AE13" s="34"/>
      <c r="AF13" s="34"/>
    </row>
    <row r="14" ht="15.65" customHeight="1" spans="1:32">
      <c r="A14" s="2" t="s">
        <v>36</v>
      </c>
      <c r="B14" s="23"/>
      <c r="C14" s="24"/>
      <c r="D14" s="2"/>
      <c r="E14" s="2"/>
      <c r="F14" s="2"/>
      <c r="G14" s="2"/>
      <c r="H14" s="2"/>
      <c r="I14" s="2"/>
      <c r="J14" s="44"/>
      <c r="K14" s="2"/>
      <c r="L14" s="2"/>
      <c r="P14" s="43"/>
      <c r="X14" s="33"/>
      <c r="Y14" s="34"/>
      <c r="Z14" s="34"/>
      <c r="AA14" s="34"/>
      <c r="AB14" s="34"/>
      <c r="AC14" s="34"/>
      <c r="AD14" s="34"/>
      <c r="AE14" s="34"/>
      <c r="AF14" s="34"/>
    </row>
    <row r="15" ht="18.75" spans="1:32">
      <c r="A15" s="2" t="s">
        <v>37</v>
      </c>
      <c r="B15" s="23"/>
      <c r="C15" s="24"/>
      <c r="D15" s="2"/>
      <c r="E15" s="2"/>
      <c r="F15" s="2"/>
      <c r="G15" s="2"/>
      <c r="H15" s="2"/>
      <c r="I15" s="2"/>
      <c r="J15" s="44"/>
      <c r="K15" s="2"/>
      <c r="L15" s="2"/>
      <c r="X15" s="33"/>
      <c r="Y15" s="34"/>
      <c r="Z15" s="34"/>
      <c r="AA15" s="34"/>
      <c r="AB15" s="34"/>
      <c r="AC15" s="34"/>
      <c r="AD15" s="34"/>
      <c r="AE15" s="34"/>
      <c r="AF15" s="34"/>
    </row>
    <row r="16" ht="18.75" spans="1:32">
      <c r="A16" s="2" t="s">
        <v>38</v>
      </c>
      <c r="B16" s="23"/>
      <c r="C16" s="24"/>
      <c r="D16" s="2"/>
      <c r="E16" s="2"/>
      <c r="F16" s="2"/>
      <c r="G16" s="2"/>
      <c r="H16" s="2"/>
      <c r="I16" s="2"/>
      <c r="J16" s="44"/>
      <c r="K16" s="2"/>
      <c r="L16" s="2"/>
      <c r="X16" s="33"/>
      <c r="Y16" s="34"/>
      <c r="Z16" s="34"/>
      <c r="AA16" s="34"/>
      <c r="AB16" s="34"/>
      <c r="AC16" s="34"/>
      <c r="AD16" s="34"/>
      <c r="AE16" s="34"/>
      <c r="AF16" s="34"/>
    </row>
    <row r="17" ht="20" customHeight="1" spans="1:32">
      <c r="A17" s="2" t="s">
        <v>39</v>
      </c>
      <c r="B17" s="23"/>
      <c r="C17" s="24"/>
      <c r="D17" s="2"/>
      <c r="E17" s="2"/>
      <c r="F17" s="2"/>
      <c r="G17" s="2"/>
      <c r="H17" s="2"/>
      <c r="I17" s="2"/>
      <c r="J17" s="44"/>
      <c r="K17" s="2"/>
      <c r="L17" s="2"/>
      <c r="X17" s="33"/>
      <c r="Y17" s="34"/>
      <c r="Z17" s="34"/>
      <c r="AA17" s="34"/>
      <c r="AB17" s="34"/>
      <c r="AC17" s="34"/>
      <c r="AD17" s="34"/>
      <c r="AE17" s="34"/>
      <c r="AF17" s="34"/>
    </row>
    <row r="18" ht="18.75" spans="1:32">
      <c r="A18" s="2" t="s">
        <v>40</v>
      </c>
      <c r="B18" s="23"/>
      <c r="C18" s="24"/>
      <c r="D18" s="2"/>
      <c r="E18" s="2"/>
      <c r="F18" s="2"/>
      <c r="G18" s="2"/>
      <c r="H18" s="2"/>
      <c r="I18" s="2"/>
      <c r="J18" s="44"/>
      <c r="K18" s="2"/>
      <c r="L18" s="2"/>
      <c r="X18" s="33"/>
      <c r="Y18" s="34"/>
      <c r="Z18" s="34"/>
      <c r="AA18" s="34"/>
      <c r="AB18" s="34"/>
      <c r="AC18" s="34"/>
      <c r="AD18" s="34"/>
      <c r="AE18" s="34"/>
      <c r="AF18" s="34"/>
    </row>
    <row r="19" ht="18.75" spans="1:32">
      <c r="A19" s="2" t="s">
        <v>41</v>
      </c>
      <c r="B19" s="23"/>
      <c r="C19" s="25"/>
      <c r="D19" s="2"/>
      <c r="E19" s="2"/>
      <c r="F19" s="2"/>
      <c r="G19" s="2"/>
      <c r="H19" s="2"/>
      <c r="I19" s="2"/>
      <c r="J19" s="44"/>
      <c r="K19" s="2"/>
      <c r="L19" s="2"/>
      <c r="X19" s="47"/>
      <c r="Y19" s="52"/>
      <c r="Z19" s="52"/>
      <c r="AA19" s="52"/>
      <c r="AB19" s="52"/>
      <c r="AC19" s="52"/>
      <c r="AD19" s="52"/>
      <c r="AE19" s="52"/>
      <c r="AF19" s="53"/>
    </row>
    <row r="20" ht="18.75" spans="1:12">
      <c r="A20" s="2"/>
      <c r="B20" s="23"/>
      <c r="C20" s="24"/>
      <c r="D20" s="2"/>
      <c r="E20" s="2"/>
      <c r="F20" s="2"/>
      <c r="G20" s="2"/>
      <c r="H20" s="2"/>
      <c r="I20" s="2"/>
      <c r="J20" s="44"/>
      <c r="K20" s="2"/>
      <c r="L20" s="2"/>
    </row>
    <row r="21" ht="15.65" customHeight="1" spans="1:12">
      <c r="A21" s="2"/>
      <c r="B21" s="23"/>
      <c r="C21" s="24"/>
      <c r="D21" s="2"/>
      <c r="E21" s="2"/>
      <c r="F21" s="2"/>
      <c r="G21" s="2"/>
      <c r="H21" s="2"/>
      <c r="I21" s="2"/>
      <c r="J21" s="44"/>
      <c r="K21" s="2"/>
      <c r="L21" s="2"/>
    </row>
    <row r="22" ht="18.75" spans="1:12">
      <c r="A22" s="26"/>
      <c r="B22" s="2"/>
      <c r="C22" s="27"/>
      <c r="D22" s="28"/>
      <c r="E22" s="28"/>
      <c r="F22" s="28"/>
      <c r="G22" s="28"/>
      <c r="H22" s="28"/>
      <c r="I22" s="2" t="s">
        <v>42</v>
      </c>
      <c r="J22" s="44"/>
      <c r="K22" s="28"/>
      <c r="L22" s="2"/>
    </row>
    <row r="23" ht="18.75" spans="1:12">
      <c r="A23" s="29"/>
      <c r="B23" s="30"/>
      <c r="C23" s="31"/>
      <c r="D23" s="32"/>
      <c r="E23" s="32"/>
      <c r="F23" s="32"/>
      <c r="G23" s="32"/>
      <c r="H23" s="32"/>
      <c r="I23" s="45">
        <v>45798</v>
      </c>
      <c r="J23" s="46"/>
      <c r="K23" s="45"/>
      <c r="L23" s="2"/>
    </row>
    <row r="24" ht="18.75" spans="1:12">
      <c r="A24" s="2"/>
      <c r="B24" s="23"/>
      <c r="C24" s="24"/>
      <c r="D24" s="2"/>
      <c r="E24" s="2"/>
      <c r="F24" s="2"/>
      <c r="G24" s="2"/>
      <c r="H24" s="2"/>
      <c r="I24" s="2"/>
      <c r="J24" s="44"/>
      <c r="K24" s="2"/>
      <c r="L24" s="2"/>
    </row>
    <row r="25" spans="3:11">
      <c r="C25" s="33"/>
      <c r="D25" s="34"/>
      <c r="E25" s="34"/>
      <c r="F25" s="34"/>
      <c r="G25" s="34"/>
      <c r="H25" s="34"/>
      <c r="I25" s="34"/>
      <c r="J25" s="34"/>
      <c r="K25" s="34"/>
    </row>
    <row r="26" spans="3:21"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3"/>
      <c r="O26" s="34"/>
      <c r="P26" s="34"/>
      <c r="Q26" s="34"/>
      <c r="R26" s="48"/>
      <c r="S26" s="34"/>
      <c r="T26" s="34"/>
      <c r="U26" s="34"/>
    </row>
    <row r="27" ht="13.5" spans="1:13">
      <c r="A27" s="33"/>
      <c r="B27" s="33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ht="13.5" spans="1:13">
      <c r="A28" s="33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="3" customFormat="1" ht="13.5" spans="1:13">
      <c r="A29" s="35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ht="13.5" spans="1:12">
      <c r="A30" s="33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ht="13.5" spans="1:12">
      <c r="A31" s="33"/>
      <c r="B31" s="34"/>
      <c r="C31" s="33"/>
      <c r="D31" s="34"/>
      <c r="E31" s="34"/>
      <c r="F31" s="34"/>
      <c r="G31" s="34"/>
      <c r="H31" s="34"/>
      <c r="I31" s="34"/>
      <c r="J31" s="34"/>
      <c r="K31" s="34"/>
      <c r="L31" s="34"/>
    </row>
    <row r="32" ht="13.5" spans="1:22">
      <c r="A32" s="33"/>
      <c r="B32" s="34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ht="13.5" spans="1:22">
      <c r="A33" s="33"/>
      <c r="B33" s="34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"/>
      <c r="O33" s="3"/>
      <c r="P33" s="3"/>
      <c r="Q33" s="3"/>
      <c r="R33" s="3"/>
      <c r="S33" s="3"/>
      <c r="T33" s="3"/>
      <c r="U33" s="3"/>
      <c r="V33" s="3"/>
    </row>
    <row r="34" ht="13.5" spans="1:22">
      <c r="A34" s="33"/>
      <c r="B34" s="34"/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ht="13.5" spans="1:22">
      <c r="A35" s="33"/>
      <c r="B35" s="34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"/>
      <c r="O35" s="3"/>
      <c r="P35" s="3"/>
      <c r="Q35" s="3"/>
      <c r="R35" s="3"/>
      <c r="S35" s="3"/>
      <c r="T35" s="3"/>
      <c r="U35" s="3"/>
      <c r="V35" s="3"/>
    </row>
    <row r="36" ht="13.5" spans="1:13">
      <c r="A36" s="33"/>
      <c r="B36" s="34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3:20"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6"/>
      <c r="O37" s="3"/>
      <c r="P37" s="3"/>
      <c r="Q37" s="3"/>
      <c r="R37" s="49"/>
      <c r="S37" s="50"/>
      <c r="T37" s="49"/>
    </row>
    <row r="38" ht="18.75" spans="3:20">
      <c r="C38" s="33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6"/>
      <c r="O38" s="3"/>
      <c r="P38" s="3"/>
      <c r="Q38" s="3"/>
      <c r="R38" s="50"/>
      <c r="S38" s="51"/>
      <c r="T38" s="49"/>
    </row>
    <row r="39" spans="3:20">
      <c r="C39" s="33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6"/>
      <c r="O39" s="3"/>
      <c r="P39" s="3"/>
      <c r="Q39" s="3"/>
      <c r="R39" s="50"/>
      <c r="S39" s="50"/>
      <c r="T39" s="49"/>
    </row>
    <row r="40" spans="3:20">
      <c r="C40" s="33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6"/>
      <c r="O40" s="3"/>
      <c r="P40" s="3"/>
      <c r="Q40" s="3"/>
      <c r="R40" s="50"/>
      <c r="S40" s="50"/>
      <c r="T40" s="49"/>
    </row>
    <row r="41" spans="3:20"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R41" s="49"/>
      <c r="S41" s="49"/>
      <c r="T41" s="49"/>
    </row>
    <row r="42" spans="3:13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3:10">
      <c r="C43" s="33"/>
      <c r="D43" s="34"/>
      <c r="E43" s="34"/>
      <c r="F43" s="34"/>
      <c r="G43" s="34"/>
      <c r="H43" s="34"/>
      <c r="I43" s="34"/>
      <c r="J43" s="34"/>
    </row>
    <row r="44" spans="3:10">
      <c r="C44" s="33"/>
      <c r="D44" s="34"/>
      <c r="E44" s="34"/>
      <c r="F44" s="34"/>
      <c r="G44" s="34"/>
      <c r="H44" s="34"/>
      <c r="I44" s="34"/>
      <c r="J44" s="34"/>
    </row>
    <row r="45" spans="3:10">
      <c r="C45" s="33"/>
      <c r="D45" s="34"/>
      <c r="E45" s="34"/>
      <c r="F45" s="34"/>
      <c r="G45" s="34"/>
      <c r="H45" s="34"/>
      <c r="I45" s="34"/>
      <c r="J45" s="34"/>
    </row>
    <row r="46" spans="3:10">
      <c r="C46" s="33"/>
      <c r="D46" s="34"/>
      <c r="E46" s="34"/>
      <c r="F46" s="34"/>
      <c r="G46" s="34"/>
      <c r="H46" s="34"/>
      <c r="I46" s="34"/>
      <c r="J46" s="34"/>
    </row>
    <row r="47" spans="3:10">
      <c r="C47" s="33"/>
      <c r="D47" s="34"/>
      <c r="E47" s="34"/>
      <c r="F47" s="34"/>
      <c r="G47" s="34"/>
      <c r="H47" s="34"/>
      <c r="I47" s="34"/>
      <c r="J47" s="34"/>
    </row>
    <row r="48" spans="3:10">
      <c r="C48" s="33"/>
      <c r="D48" s="34"/>
      <c r="E48" s="34"/>
      <c r="F48" s="34"/>
      <c r="G48" s="34"/>
      <c r="H48" s="34"/>
      <c r="I48" s="34"/>
      <c r="J48" s="34"/>
    </row>
    <row r="49" spans="3:10">
      <c r="C49" s="33"/>
      <c r="D49" s="34"/>
      <c r="E49" s="34"/>
      <c r="F49" s="34"/>
      <c r="G49" s="34"/>
      <c r="H49" s="34"/>
      <c r="I49" s="34"/>
      <c r="J49" s="34"/>
    </row>
    <row r="50" spans="3:10">
      <c r="C50" s="33"/>
      <c r="D50" s="34"/>
      <c r="E50" s="34"/>
      <c r="F50" s="34"/>
      <c r="G50" s="34"/>
      <c r="H50" s="34"/>
      <c r="I50" s="34"/>
      <c r="J50" s="34"/>
    </row>
    <row r="51" spans="3:10">
      <c r="C51" s="33"/>
      <c r="D51" s="34"/>
      <c r="E51" s="34"/>
      <c r="F51" s="34"/>
      <c r="G51" s="34"/>
      <c r="H51" s="34"/>
      <c r="I51" s="34"/>
      <c r="J51" s="34"/>
    </row>
    <row r="52" spans="3:10">
      <c r="C52" s="33"/>
      <c r="D52" s="34"/>
      <c r="E52" s="34"/>
      <c r="F52" s="34"/>
      <c r="G52" s="34"/>
      <c r="H52" s="34"/>
      <c r="I52" s="34"/>
      <c r="J52" s="34"/>
    </row>
    <row r="56" spans="18:18">
      <c r="R56" t="s">
        <v>43</v>
      </c>
    </row>
  </sheetData>
  <mergeCells count="4">
    <mergeCell ref="A1:L1"/>
    <mergeCell ref="A2:I2"/>
    <mergeCell ref="A3:L3"/>
    <mergeCell ref="I23:K23"/>
  </mergeCells>
  <pageMargins left="0.314583333333333" right="0.275" top="0.354166666666667" bottom="0.156944444444444" header="0.236111111111111" footer="0.236111111111111"/>
  <pageSetup paperSize="9" scale="60" orientation="landscape" horizontalDpi="600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印刷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容孔88</dc:creator>
  <cp:lastModifiedBy>枫上行</cp:lastModifiedBy>
  <cp:revision>0</cp:revision>
  <dcterms:created xsi:type="dcterms:W3CDTF">2023-12-13T09:05:00Z</dcterms:created>
  <dcterms:modified xsi:type="dcterms:W3CDTF">2025-05-30T08:31:16Z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1CBB72C2A64B454281B2B0E18D594BF8_13</vt:lpwstr>
  </property>
  <property fmtid="{D5CDD505-2E9C-101B-9397-08002B2CF9AE}" pid="3" name="KSOProductBuildVer">
    <vt:lpwstr>2052-12.1.0.21171</vt:lpwstr>
  </property>
</Properties>
</file>