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<sst xmlns="http://schemas.openxmlformats.org/spreadsheetml/2006/main" count="70" uniqueCount="57">
  <si>
    <t>家具</t>
  </si>
  <si>
    <t>名称</t>
  </si>
  <si>
    <t>数量</t>
  </si>
  <si>
    <t>单位</t>
  </si>
  <si>
    <t>预算价</t>
  </si>
  <si>
    <t>需求</t>
  </si>
  <si>
    <t>规格大小</t>
  </si>
  <si>
    <t>金额</t>
  </si>
  <si>
    <t>参考图形</t>
  </si>
  <si>
    <t>科室</t>
  </si>
  <si>
    <t>置物车</t>
  </si>
  <si>
    <t>个</t>
  </si>
  <si>
    <t>主柱采用2.5cm实芯不锈钢，护栏1.2cm，钢板厚1.2mm</t>
  </si>
  <si>
    <t>70*45*90cm</t>
  </si>
  <si>
    <t>D20250317-0504后勤部</t>
  </si>
  <si>
    <t>购物车</t>
  </si>
  <si>
    <t>宝钢优质Q195丝(4寸PVC轮)</t>
  </si>
  <si>
    <t>80升款</t>
  </si>
  <si>
    <t>仪器架</t>
  </si>
  <si>
    <t>立柱、每层四周横梁30*30mm*厚1.2mm，内框横梁，护栏25*25*厚0.6mm，钢板厚1.2mm，下做两层+顶层，配带刹车万向轮两个，定向轮两个。</t>
  </si>
  <si>
    <t>50*45*80cm</t>
  </si>
  <si>
    <t>D20250319-0531放射科</t>
  </si>
  <si>
    <t>移动柜</t>
  </si>
  <si>
    <t>材料背板使用9mm多层生态板，其他使用18mm生态多层板，做可移动抽屉柜子。门铰材质为不锈钢，配锁，配拉手，封边使用优质PVC封边条采用高温热熔胶水粘贴，使用全部五金配件为优质产品不易生锈、变型。</t>
  </si>
  <si>
    <t>0.4*0.4*0.57</t>
  </si>
  <si>
    <t>D20250318-0518后勤部</t>
  </si>
  <si>
    <t>储物柜</t>
  </si>
  <si>
    <t>竖板、层板、门板使用18mm多层实木板，背面使用9mm多层实木板；做两层拖拉门储物柜，其他五金配件使用不易生锈材质。</t>
  </si>
  <si>
    <t>0.8*0.3*0.73</t>
  </si>
  <si>
    <t>主机托</t>
  </si>
  <si>
    <t>全部使用18mm生态多层板，封边使用优质PVC封边条采用高温热熔胶水粘贴，使用全部五金配件为优质产品不易生锈、变型。</t>
  </si>
  <si>
    <t>详见附图</t>
  </si>
  <si>
    <t>值班木架床</t>
  </si>
  <si>
    <t>张</t>
  </si>
  <si>
    <t>上下床实木松木高低床,上下铺，原木无漆，护栏采用加粗，加高处理，坚固耐用，上下床板采用多块铺板进行拼接而成，透气性好承重能力大，加宽加厚松木爬梯，加厚床柱8cm+，加厚加宽重梁8*4cm+，配2张5CM+厚天然椰棕床垫，3D椰棕立体网状结构，软硬适中轻微回弹，均匀受力。(全部尺寸为外宽尺寸，爬梯位置可根据实际调整）</t>
  </si>
  <si>
    <t>2*1*1.6米</t>
  </si>
  <si>
    <t>D20250322-0557耳鼻咽喉头颈外科二区</t>
  </si>
  <si>
    <t>椰棕床垫</t>
  </si>
  <si>
    <t>5CM+厚天然椰棕床垫，3D椰棕立体网状结构，软硬适中轻微回弹，均匀受力</t>
  </si>
  <si>
    <t>材料背板使用9mm多层生态板，其他使用18mm生态多层板，做多层储物柜，配门。门铰材质为不锈钢，配拉手，封边使用优质PVC封边条采用高温热熔胶水粘贴，使用全部五金配件为优质产品不易生锈、变型。</t>
  </si>
  <si>
    <t>0.55*0.6*2.5m</t>
  </si>
  <si>
    <t>D20250322-0562耳鼻咽喉头颈外科二区</t>
  </si>
  <si>
    <t>分格柜</t>
  </si>
  <si>
    <t>材料背板使用9mm多层生态板，其他使用18mm生态多层板，下做三层鞋柜，上做多格约40*50*40cm分格柜。门铰材质为不锈钢，配锁，配拉手，封边使用优质PVC封边条采用高温热熔胶水粘贴，使用全部五金配件为优质产品不易生锈、变型。</t>
  </si>
  <si>
    <t>2.05*0.5*2.1m</t>
  </si>
  <si>
    <t>挂衣柜</t>
  </si>
  <si>
    <t>竖板、层板、门板使用18mm多层实木板，背面使用9mm多层实木板；下层做两层鞋架，上做挂衣柜，挂衣柜做推拉门加横杆，其他五金配件使用不易生锈材质。</t>
  </si>
  <si>
    <t>1.2*0.6*1.8m</t>
  </si>
  <si>
    <t>座椅（患者使用）</t>
  </si>
  <si>
    <t>建议按样式图进行采购（灰色皮革+三级气杆+加厚底盘固定不晃）
升降范围在40-60cm左右</t>
  </si>
  <si>
    <t>D20250317-0505门诊部</t>
  </si>
  <si>
    <t>座椅（工作人员使用）</t>
  </si>
  <si>
    <t>建议按样式图进行采购（灰色+三级防爆气杆+无枕头+8cm海绵坐垫+固定扶手，底座可移动）
坐高在44-54cm左右</t>
  </si>
  <si>
    <t>诊床</t>
  </si>
  <si>
    <t>190*60cm</t>
  </si>
  <si>
    <t>D20250317-0506门诊部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</si>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</sst>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1" applyNumberFormat="0" applyAlignment="0" applyProtection="0">
      <alignment vertical="center"/>
    </xf>
    <xf numFmtId="0" fontId="15" fillId="4" borderId="12" applyNumberFormat="0" applyAlignment="0" applyProtection="0">
      <alignment vertical="center"/>
    </xf>
    <xf numFmtId="0" fontId="16" fillId="4" borderId="11" applyNumberFormat="0" applyAlignment="0" applyProtection="0">
      <alignment vertical="center"/>
    </xf>
    <xf numFmtId="0" fontId="17" fillId="5" borderId="13" applyNumberFormat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1" xfId="49" applyFont="1" applyFill="1" applyBorder="1" applyAlignment="1">
      <alignment horizontal="center" vertical="center"/>
    </xf>
    <xf numFmtId="0" fontId="2" fillId="0" borderId="2" xfId="49" applyFont="1" applyFill="1" applyBorder="1" applyAlignment="1">
      <alignment horizontal="center" vertical="center"/>
    </xf>
    <xf numFmtId="49" fontId="2" fillId="0" borderId="2" xfId="49" applyNumberFormat="1" applyFont="1" applyFill="1" applyBorder="1" applyAlignment="1">
      <alignment horizontal="center" vertical="center"/>
    </xf>
    <xf numFmtId="176" fontId="2" fillId="0" borderId="2" xfId="49" applyNumberFormat="1" applyFont="1" applyFill="1" applyBorder="1" applyAlignment="1">
      <alignment horizontal="center" vertical="center"/>
    </xf>
    <xf numFmtId="0" fontId="2" fillId="0" borderId="3" xfId="49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0" fillId="0" borderId="1" xfId="0" applyBorder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NULL" TargetMode="External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304800</xdr:colOff>
      <xdr:row>3</xdr:row>
      <xdr:rowOff>120650</xdr:rowOff>
    </xdr:from>
    <xdr:to>
      <xdr:col>7</xdr:col>
      <xdr:colOff>1638935</xdr:colOff>
      <xdr:row>3</xdr:row>
      <xdr:rowOff>1242695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48775" y="2368550"/>
          <a:ext cx="1334135" cy="1122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313690</xdr:colOff>
      <xdr:row>2</xdr:row>
      <xdr:rowOff>85725</xdr:rowOff>
    </xdr:from>
    <xdr:to>
      <xdr:col>7</xdr:col>
      <xdr:colOff>1586865</xdr:colOff>
      <xdr:row>2</xdr:row>
      <xdr:rowOff>1010920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257665" y="1228725"/>
          <a:ext cx="1273175" cy="925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295275</xdr:colOff>
      <xdr:row>4</xdr:row>
      <xdr:rowOff>9525</xdr:rowOff>
    </xdr:from>
    <xdr:to>
      <xdr:col>7</xdr:col>
      <xdr:colOff>1650365</xdr:colOff>
      <xdr:row>4</xdr:row>
      <xdr:rowOff>1140460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39250" y="3552825"/>
          <a:ext cx="1355090" cy="1130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304800</xdr:colOff>
      <xdr:row>4</xdr:row>
      <xdr:rowOff>1530350</xdr:rowOff>
    </xdr:from>
    <xdr:to>
      <xdr:col>7</xdr:col>
      <xdr:colOff>1568450</xdr:colOff>
      <xdr:row>5</xdr:row>
      <xdr:rowOff>1003300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248775" y="4711700"/>
          <a:ext cx="1263650" cy="1003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314325</xdr:colOff>
      <xdr:row>6</xdr:row>
      <xdr:rowOff>76200</xdr:rowOff>
    </xdr:from>
    <xdr:to>
      <xdr:col>7</xdr:col>
      <xdr:colOff>1600835</xdr:colOff>
      <xdr:row>6</xdr:row>
      <xdr:rowOff>1160780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flipV="1">
          <a:off x="9258300" y="5816600"/>
          <a:ext cx="1286510" cy="1084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381000</xdr:colOff>
      <xdr:row>7</xdr:row>
      <xdr:rowOff>19050</xdr:rowOff>
    </xdr:from>
    <xdr:to>
      <xdr:col>7</xdr:col>
      <xdr:colOff>1384300</xdr:colOff>
      <xdr:row>7</xdr:row>
      <xdr:rowOff>753110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324975" y="6953250"/>
          <a:ext cx="1003300" cy="734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391160</xdr:colOff>
      <xdr:row>8</xdr:row>
      <xdr:rowOff>123190</xdr:rowOff>
    </xdr:from>
    <xdr:to>
      <xdr:col>7</xdr:col>
      <xdr:colOff>1649095</xdr:colOff>
      <xdr:row>8</xdr:row>
      <xdr:rowOff>1089660</xdr:rowOff>
    </xdr:to>
    <xdr:pic>
      <xdr:nvPicPr>
        <xdr:cNvPr id="8" name="图片 7" descr="d410c77d5506583775ce96006f287ca2_O1CN019UDTXY2LAfVDtViic_!!22114227396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335135" y="7895590"/>
          <a:ext cx="1257935" cy="966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156210</xdr:colOff>
      <xdr:row>14</xdr:row>
      <xdr:rowOff>116840</xdr:rowOff>
    </xdr:from>
    <xdr:to>
      <xdr:col>7</xdr:col>
      <xdr:colOff>1409700</xdr:colOff>
      <xdr:row>14</xdr:row>
      <xdr:rowOff>1790700</xdr:rowOff>
    </xdr:to>
    <xdr:pic>
      <xdr:nvPicPr>
        <xdr:cNvPr id="9" name="图片 8"/>
        <xdr:cNvPicPr>
          <a:picLocks noChangeAspect="1"/>
        </xdr:cNvPicPr>
      </xdr:nvPicPr>
      <xdr:blipFill>
        <a:blip r:embed="rId8" r:link="rId9"/>
        <a:stretch>
          <a:fillRect/>
        </a:stretch>
      </xdr:blipFill>
      <xdr:spPr>
        <a:xfrm>
          <a:off x="9100185" y="14531340"/>
          <a:ext cx="1253490" cy="16738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259715</xdr:colOff>
      <xdr:row>13</xdr:row>
      <xdr:rowOff>48895</xdr:rowOff>
    </xdr:from>
    <xdr:to>
      <xdr:col>7</xdr:col>
      <xdr:colOff>1419225</xdr:colOff>
      <xdr:row>13</xdr:row>
      <xdr:rowOff>1749425</xdr:rowOff>
    </xdr:to>
    <xdr:pic>
      <xdr:nvPicPr>
        <xdr:cNvPr id="10" name="图片 9"/>
        <xdr:cNvPicPr>
          <a:picLocks noChangeAspect="1"/>
        </xdr:cNvPicPr>
      </xdr:nvPicPr>
      <xdr:blipFill>
        <a:blip r:embed="rId10" r:link="rId9"/>
        <a:stretch>
          <a:fillRect/>
        </a:stretch>
      </xdr:blipFill>
      <xdr:spPr>
        <a:xfrm>
          <a:off x="9203690" y="12672695"/>
          <a:ext cx="1159510" cy="17005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304165</xdr:colOff>
      <xdr:row>15</xdr:row>
      <xdr:rowOff>276225</xdr:rowOff>
    </xdr:from>
    <xdr:to>
      <xdr:col>7</xdr:col>
      <xdr:colOff>1800225</xdr:colOff>
      <xdr:row>15</xdr:row>
      <xdr:rowOff>1196975</xdr:rowOff>
    </xdr:to>
    <xdr:pic>
      <xdr:nvPicPr>
        <xdr:cNvPr id="11" name="图片 10"/>
        <xdr:cNvPicPr>
          <a:picLocks noChangeAspect="1"/>
        </xdr:cNvPicPr>
      </xdr:nvPicPr>
      <xdr:blipFill>
        <a:blip r:embed="rId11" r:link="rId9"/>
        <a:stretch>
          <a:fillRect/>
        </a:stretch>
      </xdr:blipFill>
      <xdr:spPr>
        <a:xfrm>
          <a:off x="9248140" y="16570325"/>
          <a:ext cx="1496060" cy="920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7"/>
  <sheetViews>
    <sheetView tabSelected="1" topLeftCell="A10" workbookViewId="0">
      <selection activeCell="F24" sqref="F24"/>
    </sheetView>
  </sheetViews>
  <sheetFormatPr defaultColWidth="9" defaultRowHeight="13.5"/>
  <cols>
    <col min="1" max="2" width="11" customWidth="1"/>
    <col min="5" max="5" width="46.75" customWidth="1"/>
    <col min="6" max="6" width="20.75" customWidth="1"/>
    <col min="7" max="7" width="9.875" customWidth="1"/>
    <col min="8" max="8" width="25.875" customWidth="1"/>
    <col min="9" max="9" width="21.5" customWidth="1"/>
  </cols>
  <sheetData>
    <row r="1" ht="48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42" customHeight="1" spans="1:9">
      <c r="A2" s="2" t="s">
        <v>1</v>
      </c>
      <c r="B2" s="3" t="s">
        <v>2</v>
      </c>
      <c r="C2" s="2" t="s">
        <v>3</v>
      </c>
      <c r="D2" s="4" t="s">
        <v>4</v>
      </c>
      <c r="E2" s="5" t="s">
        <v>5</v>
      </c>
      <c r="F2" s="2" t="s">
        <v>6</v>
      </c>
      <c r="G2" s="4" t="s">
        <v>7</v>
      </c>
      <c r="H2" s="6" t="s">
        <v>8</v>
      </c>
      <c r="I2" s="6" t="s">
        <v>9</v>
      </c>
    </row>
    <row r="3" ht="87" customHeight="1" spans="1:9">
      <c r="A3" s="7" t="s">
        <v>10</v>
      </c>
      <c r="B3" s="7">
        <v>1</v>
      </c>
      <c r="C3" s="7" t="s">
        <v>11</v>
      </c>
      <c r="D3" s="7">
        <v>700</v>
      </c>
      <c r="E3" s="8" t="s">
        <v>12</v>
      </c>
      <c r="F3" s="7" t="s">
        <v>13</v>
      </c>
      <c r="G3" s="7">
        <f t="shared" ref="G3:G8" si="0">B3*D3</f>
        <v>700</v>
      </c>
      <c r="H3" s="9"/>
      <c r="I3" s="23" t="s">
        <v>14</v>
      </c>
    </row>
    <row r="4" ht="102" customHeight="1" spans="1:9">
      <c r="A4" s="7" t="s">
        <v>15</v>
      </c>
      <c r="B4" s="7">
        <v>7</v>
      </c>
      <c r="C4" s="7" t="s">
        <v>11</v>
      </c>
      <c r="D4" s="7">
        <v>350</v>
      </c>
      <c r="E4" s="10" t="s">
        <v>16</v>
      </c>
      <c r="F4" s="7" t="s">
        <v>17</v>
      </c>
      <c r="G4" s="7">
        <f t="shared" si="0"/>
        <v>2450</v>
      </c>
      <c r="H4" s="9"/>
      <c r="I4" s="24"/>
    </row>
    <row r="5" ht="92" customHeight="1" spans="1:9">
      <c r="A5" s="7" t="s">
        <v>18</v>
      </c>
      <c r="B5" s="7">
        <v>1</v>
      </c>
      <c r="C5" s="7" t="s">
        <v>11</v>
      </c>
      <c r="D5" s="7">
        <v>500</v>
      </c>
      <c r="E5" s="8" t="s">
        <v>19</v>
      </c>
      <c r="F5" s="7" t="s">
        <v>20</v>
      </c>
      <c r="G5" s="7">
        <f t="shared" si="0"/>
        <v>500</v>
      </c>
      <c r="H5" s="11"/>
      <c r="I5" s="9" t="s">
        <v>21</v>
      </c>
    </row>
    <row r="6" ht="81" customHeight="1" spans="1:9">
      <c r="A6" s="12" t="s">
        <v>22</v>
      </c>
      <c r="B6" s="12">
        <v>5</v>
      </c>
      <c r="C6" s="7" t="s">
        <v>11</v>
      </c>
      <c r="D6" s="12">
        <v>200</v>
      </c>
      <c r="E6" s="8" t="s">
        <v>23</v>
      </c>
      <c r="F6" s="7" t="s">
        <v>24</v>
      </c>
      <c r="G6" s="7">
        <f t="shared" si="0"/>
        <v>1000</v>
      </c>
      <c r="H6" s="11"/>
      <c r="I6" s="25" t="s">
        <v>25</v>
      </c>
    </row>
    <row r="7" ht="94" customHeight="1" spans="1:9">
      <c r="A7" s="12" t="s">
        <v>26</v>
      </c>
      <c r="B7" s="12">
        <v>3</v>
      </c>
      <c r="C7" s="7" t="s">
        <v>11</v>
      </c>
      <c r="D7" s="12">
        <v>400</v>
      </c>
      <c r="E7" s="13" t="s">
        <v>27</v>
      </c>
      <c r="F7" s="7" t="s">
        <v>28</v>
      </c>
      <c r="G7" s="7">
        <f t="shared" si="0"/>
        <v>1200</v>
      </c>
      <c r="H7" s="11"/>
      <c r="I7" s="25"/>
    </row>
    <row r="8" ht="66" customHeight="1" spans="1:9">
      <c r="A8" s="7" t="s">
        <v>29</v>
      </c>
      <c r="B8" s="7">
        <v>3</v>
      </c>
      <c r="C8" s="7" t="s">
        <v>11</v>
      </c>
      <c r="D8" s="7">
        <v>55</v>
      </c>
      <c r="E8" s="13" t="s">
        <v>30</v>
      </c>
      <c r="F8" s="7" t="s">
        <v>31</v>
      </c>
      <c r="G8" s="7">
        <f t="shared" si="0"/>
        <v>165</v>
      </c>
      <c r="H8" s="11"/>
      <c r="I8" s="25"/>
    </row>
    <row r="9" ht="105" customHeight="1" spans="1:9">
      <c r="A9" s="14" t="s">
        <v>32</v>
      </c>
      <c r="B9" s="7">
        <v>1</v>
      </c>
      <c r="C9" s="7" t="s">
        <v>33</v>
      </c>
      <c r="D9" s="7">
        <v>1500</v>
      </c>
      <c r="E9" s="8" t="s">
        <v>34</v>
      </c>
      <c r="F9" s="7" t="s">
        <v>35</v>
      </c>
      <c r="G9" s="15">
        <v>1500</v>
      </c>
      <c r="H9" s="11"/>
      <c r="I9" s="26" t="s">
        <v>36</v>
      </c>
    </row>
    <row r="10" ht="45" customHeight="1" spans="1:9">
      <c r="A10" s="16" t="s">
        <v>37</v>
      </c>
      <c r="B10" s="16">
        <v>4</v>
      </c>
      <c r="C10" s="7" t="s">
        <v>33</v>
      </c>
      <c r="D10" s="16">
        <v>400</v>
      </c>
      <c r="E10" s="17" t="s">
        <v>38</v>
      </c>
      <c r="F10" s="16"/>
      <c r="G10" s="16">
        <v>1600</v>
      </c>
      <c r="H10" s="11"/>
      <c r="I10" s="26"/>
    </row>
    <row r="11" ht="74" customHeight="1" spans="1:9">
      <c r="A11" s="16" t="s">
        <v>26</v>
      </c>
      <c r="B11" s="16">
        <v>1</v>
      </c>
      <c r="C11" s="16" t="s">
        <v>11</v>
      </c>
      <c r="D11" s="16">
        <v>950</v>
      </c>
      <c r="E11" s="8" t="s">
        <v>39</v>
      </c>
      <c r="F11" s="16" t="s">
        <v>40</v>
      </c>
      <c r="G11" s="16">
        <v>950</v>
      </c>
      <c r="H11" s="11"/>
      <c r="I11" s="26" t="s">
        <v>41</v>
      </c>
    </row>
    <row r="12" ht="87" customHeight="1" spans="1:9">
      <c r="A12" s="17" t="s">
        <v>42</v>
      </c>
      <c r="B12" s="16">
        <v>1</v>
      </c>
      <c r="C12" s="16" t="s">
        <v>11</v>
      </c>
      <c r="D12" s="16">
        <v>3200</v>
      </c>
      <c r="E12" s="8" t="s">
        <v>43</v>
      </c>
      <c r="F12" s="16" t="s">
        <v>44</v>
      </c>
      <c r="G12" s="16">
        <v>3200</v>
      </c>
      <c r="H12" s="11"/>
      <c r="I12" s="26"/>
    </row>
    <row r="13" ht="71" customHeight="1" spans="1:9">
      <c r="A13" s="16" t="s">
        <v>45</v>
      </c>
      <c r="B13" s="16">
        <v>1</v>
      </c>
      <c r="C13" s="16" t="s">
        <v>11</v>
      </c>
      <c r="D13" s="16">
        <v>1500</v>
      </c>
      <c r="E13" s="8" t="s">
        <v>46</v>
      </c>
      <c r="F13" s="16" t="s">
        <v>47</v>
      </c>
      <c r="G13" s="16">
        <v>1500</v>
      </c>
      <c r="H13" s="11"/>
      <c r="I13" s="26"/>
    </row>
    <row r="14" ht="141" customHeight="1" spans="1:9">
      <c r="A14" s="17" t="s">
        <v>48</v>
      </c>
      <c r="B14" s="16">
        <v>26</v>
      </c>
      <c r="C14" s="16" t="s">
        <v>33</v>
      </c>
      <c r="D14" s="16">
        <v>100</v>
      </c>
      <c r="E14" s="17" t="s">
        <v>49</v>
      </c>
      <c r="F14" s="16"/>
      <c r="G14" s="18">
        <v>2600</v>
      </c>
      <c r="H14" s="19"/>
      <c r="I14" s="25" t="s">
        <v>50</v>
      </c>
    </row>
    <row r="15" ht="148" customHeight="1" spans="1:9">
      <c r="A15" s="17" t="s">
        <v>51</v>
      </c>
      <c r="B15" s="16">
        <v>26</v>
      </c>
      <c r="C15" s="16" t="s">
        <v>33</v>
      </c>
      <c r="D15" s="16">
        <v>120</v>
      </c>
      <c r="E15" s="17" t="s">
        <v>52</v>
      </c>
      <c r="F15" s="16"/>
      <c r="G15" s="16">
        <v>3120</v>
      </c>
      <c r="H15"/>
      <c r="I15" s="25"/>
    </row>
    <row r="16" ht="108" customHeight="1" spans="1:9">
      <c r="A16" s="16" t="s">
        <v>53</v>
      </c>
      <c r="B16" s="16">
        <v>4</v>
      </c>
      <c r="C16" s="16" t="s">
        <v>33</v>
      </c>
      <c r="D16" s="16">
        <v>500</v>
      </c>
      <c r="E16" s="16" t="s">
        <v>54</v>
      </c>
      <c r="F16" s="16"/>
      <c r="G16" s="16">
        <v>2000</v>
      </c>
      <c r="H16"/>
      <c r="I16" s="9" t="s">
        <v>55</v>
      </c>
    </row>
    <row r="17" ht="45" customHeight="1" spans="1:8">
      <c r="A17" s="20" t="s">
        <v>56</v>
      </c>
      <c r="B17" s="21"/>
      <c r="C17" s="21"/>
      <c r="D17" s="21"/>
      <c r="E17" s="21"/>
      <c r="F17" s="22"/>
      <c r="G17" s="16">
        <f>SUM(G3:G16)</f>
        <v>22485</v>
      </c>
      <c r="H17" s="11"/>
    </row>
  </sheetData>
  <mergeCells count="7">
    <mergeCell ref="A1:I1"/>
    <mergeCell ref="A17:F17"/>
    <mergeCell ref="I3:I4"/>
    <mergeCell ref="I6:I8"/>
    <mergeCell ref="I9:I10"/>
    <mergeCell ref="I11:I13"/>
    <mergeCell ref="I14:I15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拿什么和你赌</cp:lastModifiedBy>
  <dcterms:created xsi:type="dcterms:W3CDTF">2025-03-10T00:29:00Z</dcterms:created>
  <dcterms:modified xsi:type="dcterms:W3CDTF">2025-03-26T07:46:39Z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7D54306EE2084C9C8FB2DE3DACD66137_12</vt:lpwstr>
  </property>
  <property fmtid="{D5CDD505-2E9C-101B-9397-08002B2CF9AE}" pid="3" name="KSOProductBuildVer">
    <vt:lpwstr>2052-12.1.0.20305</vt:lpwstr>
  </property>
</Properties>
</file>