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37695" windowHeight="17685"/>
  </bookViews>
  <sheets>
    <sheet name="Sheet1" sheetId="1" r:id="rId1"/>
    <sheet name="Sheet2" sheetId="2" r:id="rId2"/>
    <sheet name="Sheet3" sheetId="3" r:id="rId3"/>
  </sheets>
  <calcPr calcId="124519" concurrentCalc="0"/>
</workbook>
</file>

<file path=xl/calcChain.xml><?xml version="1.0" encoding="utf-8"?>
<calcChain xmlns="http://schemas.openxmlformats.org/spreadsheetml/2006/main">
  <c r="H3" i="1"/>
  <c r="H4"/>
  <c r="H5"/>
  <c r="H6"/>
  <c r="H7"/>
  <c r="H8"/>
  <c r="H9"/>
  <c r="H10"/>
  <c r="H11"/>
  <c r="H12"/>
  <c r="H13"/>
  <c r="H14"/>
  <c r="H15"/>
  <c r="H16"/>
  <c r="H17"/>
  <c r="H18"/>
  <c r="H19"/>
  <c r="H20"/>
  <c r="H21"/>
  <c r="H22"/>
  <c r="H23"/>
  <c r="H24"/>
  <c r="H25"/>
  <c r="H26"/>
  <c r="H27"/>
  <c r="H28"/>
  <c r="H30"/>
  <c r="H31"/>
</calcChain>
</file>

<file path=xl/sharedStrings.xml><?xml version="1.0" encoding="utf-8"?>
<sst xmlns="http://schemas.openxmlformats.org/spreadsheetml/2006/main" count="124" uniqueCount="89">
  <si>
    <t>序号</t>
  </si>
  <si>
    <t>产品名称</t>
  </si>
  <si>
    <t>技术参数描述</t>
  </si>
  <si>
    <t>数量</t>
  </si>
  <si>
    <t>单位</t>
  </si>
  <si>
    <t>网络摄像机
（拾音）</t>
  </si>
  <si>
    <t>台</t>
  </si>
  <si>
    <t xml:space="preserve">网络摄像机
</t>
  </si>
  <si>
    <t>人脸抓拍摄像机</t>
  </si>
  <si>
    <t>球形网络摄像机</t>
  </si>
  <si>
    <t>套</t>
  </si>
  <si>
    <t>磁盘存储阵列</t>
  </si>
  <si>
    <t>硬盘</t>
  </si>
  <si>
    <t>10T容量，5400转，64M缓存</t>
  </si>
  <si>
    <t>块</t>
  </si>
  <si>
    <t>控制终端</t>
  </si>
  <si>
    <t>1、通过网络连接桌面池获取系统资源对视频监控系统进行统一管理调度；
2、采用单机、多点横向扩展结构，支持多平台统一集中管理；
3、统一开关机，统一软件升级，定制开机界面。</t>
  </si>
  <si>
    <t>内网三层交换机</t>
  </si>
  <si>
    <t xml:space="preserve">1.	上行端口:4个千兆SFP，下行端口:24个10/100/1000Base-T以太网端，交换容量≥336Gbps，包转发率≥108Mpps；
2.	IP路由： 静态路由，支持RIP、RIPng协议
3.	支持STP(IEEE 802.1d)，RSTP(IEEE 802.1w)和MSTP(IEEE 802.1s)协议
4.	支持ARP表项严格学习功能，可以防止因ARP欺骗攻击将交换机ARP表项占满，导致正常用户无法上网；
5.	支持防止DOS、ARP攻击功能、ICMP防攻击，支持IP、MAC、端口、VLAN的组合绑定，支持端口隔离，支持MAC地址学习数目限制，支持CPU保护功能；
6.	支持SNMPv1/v2c/v3、CLI（命令行）、Web网管、SSHv2.0等多样化的管理和维护方式；
7.	支持RMON、多日志主机、端口流量统计和网络质量分析，便于网络优化和改造。
</t>
  </si>
  <si>
    <t>内网接入交换机</t>
  </si>
  <si>
    <t xml:space="preserve">1.	上行端口:4个千兆SFP，下行端口:24个10/100/1000Base-T以太网端，交换容量≥206Gbps，包转发率≥51Mpps
2.	持STP(IEEE 802.1d)，RSTP(IEEE 802.1w)和MSTP(IEEE 802.1s)协议
3.	支持SNMPv1/v2c/v3、CLI（命令行）、Web网管、SSHv2.0等多样化的管理。
</t>
  </si>
  <si>
    <t>外网三层交换机</t>
  </si>
  <si>
    <t>外网接入交换机</t>
  </si>
  <si>
    <t xml:space="preserve">1.	上行端口:4个千兆SFP，下行端口:48个10/100/1000Base-T以太网端，交换容量≥332Gbps，包转发率≥78Mbps；
2.	持STP(IEEE 802.1d)，RSTP(IEEE 802.1w)和MSTP(IEEE 802.1s)协议；
3.	支持4K个VLAN , 支持基于MAC/协议/IP子网/策略/端口的VLAN；
4.	支持SNMPv1/v2c/v3、CLI（命令行）、Web网管、SSHv2.0等多样化的管理。
</t>
  </si>
  <si>
    <t>交换机</t>
  </si>
  <si>
    <t xml:space="preserve">24个10/100/1000BASE-T 以太网端口，2个千兆 SFP，交流供电
包转发率≥70Mpps
交换容量≥232Gbps
</t>
  </si>
  <si>
    <t>光模块</t>
  </si>
  <si>
    <t>单模双纤</t>
  </si>
  <si>
    <t>外网下一代防火墙</t>
  </si>
  <si>
    <t>监控室机柜</t>
  </si>
  <si>
    <t xml:space="preserve">1、19寸国标标识，42U服务器机柜；宽600，深1100，高2000MM，容量42U，含10位PDU一个；
2、高通风率六角网孔平板前门；
高通风率六角网孔双开后门，网孔通风率为75%；前后门免焊加强筋结构；前后门配高级典雅锁。
3、镀铝锌板材质方孔条与安装梁,设备安装时自动等电位。前框圈配有鱼骨理线的走线通道.
4、内固定侧门,采取两段式侧门结构，标准采用内部螺钉固定安装方式，也可根据客户需求选配外部快拆安装方式或外部快拆加门锁安装方式。
</t>
  </si>
  <si>
    <t>超五类4对非蔽双绞线</t>
  </si>
  <si>
    <t>超五类国标网线</t>
  </si>
  <si>
    <t>米</t>
  </si>
  <si>
    <t>pvc线管</t>
  </si>
  <si>
    <t>DN=20mm，每支钢管通常定尺长度为3000mm</t>
  </si>
  <si>
    <t>pvc波纹管</t>
  </si>
  <si>
    <t>20*16</t>
  </si>
  <si>
    <t>配电柜</t>
  </si>
  <si>
    <t>1、定制，包含空开、防雷器等
2、输入：380V；50Hz 3相5线，输出：380V; 50Hz 3相4线加地线 ，效率：&gt;97%，主母线额定电流≥100A；接地采用TN-S系统，中性线和PE线分开排列；
3.柜体必须经磷化防腐处理，静电喷涂哑光面漆，涂层厚度≥60μm，颜色为黑色细沙纹；柜内带电导体部分不得裸露，必须配备绝缘隔板或端子罩盖，柜体支持上出线和下出线。</t>
  </si>
  <si>
    <t>个</t>
  </si>
  <si>
    <t>机房地面处理</t>
  </si>
  <si>
    <t>国标</t>
  </si>
  <si>
    <t>原有机房地面防尘处理</t>
  </si>
  <si>
    <t>项</t>
  </si>
  <si>
    <t>弱电安装辅材</t>
  </si>
  <si>
    <t>水晶头、网络跳线、配线架、理线器、单模光缆、光纤熔接盒、耦合器、单模尾纤，室内光纤等</t>
  </si>
  <si>
    <t>批</t>
  </si>
  <si>
    <t>强电安装辅材</t>
  </si>
  <si>
    <t>监控电源线、配电柜电缆、机柜电源排插、电源适配器、空开、胶布、扎带、铜耳、标签纸等</t>
  </si>
  <si>
    <t>机房整改</t>
  </si>
  <si>
    <t>对弱电间线路布局进行整改，确保线路整洁、整齐、美观。公安网线路使用专用机柜与其它网络线路有效隔离。原有电话线路迁移重新上架，备用线路上机柜配线架，原有机房所有过长网线整理进入机柜，对所有内网外网等其他线路信息核对并打标签标识和联通性测试，并按照业务要求整改</t>
  </si>
  <si>
    <t>监控综合布线</t>
  </si>
  <si>
    <t>1、	所有摄像头网线、光纤、光纤熔接、电源线穿管布线；
2、	所以线缆连通性、丢包率测试。
3、	布线工艺要求横平竖直，整洁美观。</t>
  </si>
  <si>
    <t>安装调试</t>
  </si>
  <si>
    <t>本项目所有设备包含监控设备、网络设备、网络安全设备等设备的安装、调试以及设备使用培训服务。大楼内部网络与市局公安专网，视频网络，外网进行网络对接联调，确保公安专网、视频网业务接入正常，不卡顿、不丢包。外网互联互通。</t>
  </si>
  <si>
    <t>系统集成</t>
  </si>
  <si>
    <t>1.	高清红外型网络摄像机，1/2.8"500W像素高性能传感器，0.0002Lux星光级低照度，120dB超宽动态。点阵式红外灯，2.8mm定焦镜头。H.264/H.265，1920×1080@30fps，基础智能。1×内置MIC，2×Line IN，1×Line OUT，1×告警输入输出，1×模拟视频输出，1×RS485，1×内置TF卡槽。DC12V/POE，功耗11W。
2.	设备支持三码流：各码流的视频分辨率、帧率、编码格式可单独设置。
3.	设备应满足图像信噪比大于等于58dB，动态范围大于等于120dB，图像水平中心分辨力不小于1500TVL，灰度等级不小于11级。
4.	设备支持AEC回声消除、混音录像功能。
5.	设备支持移动侦测，遮挡报警，警戒线，虚焦检测，场景变更，区域进入，区域离开，区域入侵，物品遗留，物品拿取，人员聚集，声音异常，起雾检测行为分析智能功能。
6.	设备支持文字转语音功能
7.	设备应能满足在DC12V±30%宽电压环境下正常工作，支持POE及电源热备份；具备IP67防护等级，工作温度-40°~70°。</t>
    <phoneticPr fontId="1" type="noConversion"/>
  </si>
  <si>
    <t>最高限价单价（元）</t>
    <phoneticPr fontId="1" type="noConversion"/>
  </si>
  <si>
    <t>最高限价总价（元）</t>
    <phoneticPr fontId="1" type="noConversion"/>
  </si>
  <si>
    <t>附件：响应需求表</t>
    <phoneticPr fontId="1" type="noConversion"/>
  </si>
  <si>
    <t>备注</t>
    <phoneticPr fontId="1" type="noConversion"/>
  </si>
  <si>
    <t>1.	高清红外网络摄像机，1/2.8"500W像素高性能传感器，宽动态。点阵式红外灯，30米红外，内置2.8mm定焦镜头。H.264/H.265，2880x1620@25fps，2560×1440@25fps，1920× 1080@25fps，基础智能。1×RJ45,1×内置TF卡槽，1×RS485,1×内置MIC，2×Line IN，1×Line OUT，1×告警输入，1×告警输出。DC12V/POE。
2.	镜头可水平视场角-120°- +120°，垂直视场角0°- 90°调节。
3.	设备支持三码流：各码流的视频分辨率、帧率、编码格式可单独设置。
4.	设备应满足图像信噪比大于等于58dB，动态范围大于等于120dB，图像水平中心分辨力不小于1500TVL，灰度等级不小于11级。
5.	设备支持AEC回声消除、混音录像功能。
6.	设备支持移动侦测，遮挡报警，警戒线，虚焦检测，场景变更，区域进入，区域离开，区域入侵，物品遗留，物品拿取，人员聚集，声音异常，起雾检测行为分析智能功能。
7.	设备支持文字转语音功能
8.	设备应能满足在DC12V±30%宽电压环境下正常工作，支持POE及电源热备份；具备IP67防护等级，工作温度-40°~70°。                                                         ★9.符合GB/T 28181-2016《公共安全视频监控联网系统信息传输、交换、控制技术要求》</t>
    <phoneticPr fontId="1" type="noConversion"/>
  </si>
  <si>
    <t>1、	400W高清高速红外球型网络摄像机，2688×1520@30fps，20倍光变，宽动态，支持0.0001Lux星光级超低照度，H.264/H.265，1×双向音频，2×告警输入，1×告警输出。1× 内置TF卡槽，1× 外置SD卡槽，1×模拟输出，1×RS485，红外180米，IP66，AC24V。
2、	设备应满足图像信噪比大于57dB，水平图像分辨力均不小于1500TVL，亮度等级不小于11级，视频延时不大于108ms。
3、	设备音频编码格式应支持AAC、G7.222.1、G.711a、G.711u、G.726、ADPCM音频编码标准。
4、	设备应支持水平范围0°~360°旋转，水平手控速度不小于560°/s，垂直范围-20°~90°，云台定位精准度偏差不大于±0.01°。
5、	设备应该支持数字降噪，强光抑制，透雾，背光补偿、宽动态等能够提升图像效果的功能。
6、	设备应支持ROI（感兴趣区域增强编码），区域遮盖、数字水印，移动侦测、电子防抖、日志查询、抓拍、录像、镜像等功能。
7、	1设备应支持限位功能、预置位视频冻结、图像框选缩放功能
8、	设备应支持不小于256个预置位，守望功能，能够定时启动调取预置位或巡航、扫描、模式路径等功能。                                                                         ★9.符合GB/T 28181-2016《公共安全视频监控联网系统信息传输、交换、控制技术要求》</t>
    <phoneticPr fontId="1" type="noConversion"/>
  </si>
  <si>
    <t>视频监控业务平台</t>
    <phoneticPr fontId="1" type="noConversion"/>
  </si>
  <si>
    <t>意向品牌</t>
    <phoneticPr fontId="1" type="noConversion"/>
  </si>
  <si>
    <t>大华、海康、宇视、科达</t>
  </si>
  <si>
    <t>华为、H3C、深信服</t>
  </si>
  <si>
    <t>图腾、金盾、科华</t>
  </si>
  <si>
    <t xml:space="preserve">
1.	上行端口:4个千兆SFP，下行端口:48个10/100/1000Base-T以太网端，交换容量≥432Gbps/4.32Tbps。
2.	IP路由： 静态路由，支持RIP、RIPng协议
3.	支持STP(IEEE 802.1d)，RSTP(IEEE 802.1w)和MSTP(IEEE 802.1s)协议
4.	支持ARP表项严格学习功能，可以防止因ARP欺骗攻击将交换机ARP表项占满，导致正常用户无法上网；
5.	支持防止DOS、ARP攻击功能、ICMP防攻击，支持IP、MAC、端口、VLAN的组合绑定，支持端口隔离，支持MAC地址学习数目限制，支持CPU保护功能；
6.	支持SNMPv1/v2c/v3、CLI（命令行）、Web网管、SSHv2.0等多样化的管理和维护方式
</t>
    <phoneticPr fontId="1" type="noConversion"/>
  </si>
  <si>
    <t>大华、海康、宇视、科达或同等档次</t>
    <phoneticPr fontId="1" type="noConversion"/>
  </si>
  <si>
    <t>大华、海康、宇视、科达</t>
    <phoneticPr fontId="1" type="noConversion"/>
  </si>
  <si>
    <t>★1、	设备应实现设备接入、数据存储、码流转发、实时浏览、录像同步回放、语音对讲、告警联动、集中控制等功能。
2、	设备采用嵌入式设计，安全可靠，支持2个千兆网口，支持多网段接入，可实现多个相互独立的网络接入同一平台。
3、	单台设备支持单纯录像72Mbps或单纯转发160Mbps的能力。
4、	设备支持H.264、H.265、mpeg4、svac等编码格式。
5、	支持视频拼接功能，通过平台客户端对视频源进行剪切、上下位移、放大、缩小等操作，将多个视频源图像拼接为单路图像，并支持录像存储和电视墙上墙功能。
6、	支持15路放像、15路同步放像功能，支持录像单帧播放、多倍速放像、录像倒放等功能，支持单路录像分多时段回放，录像点播按秒定位，录像下载按秒定位，支持录像批量下载，支持下载录像为MP4格式；
7、	支持对图像或图片进行增强处理功能，包含明亮、柔和、去雾、锐化功能
8、	支持智能丢包恢复，支持重传缓冲和精确重传功能
9、	支持当监控业务平台故障或下线后，录像业务不受影响，当平台恢复正常工作后，系统恢复正常、录像数据不丢失
10、	支持多画面同时浏览，最多可达60画面，支持画面轮巡、预案轮巡及电视墙轮巡
11、	支持与现有视频会议系统交互。
★12、与本地及上级单位视频网监控平台、督察平台无缝对接，实现在监管联网系统上对视频图像进行浏览、查询、控制等应用。（竞标人竞标时必须提供无缝对接承诺文件（格式自拟）并加盖竞标人公章，否则投标无效。）                                                                 ★13.符合GA/T 1400-2017《公安视频图像信息应用系统》。                             ★14.符合GB/T 28181-2016《公共安全视频监控联网系统信息传输、交换、控制技术要求》</t>
    <phoneticPr fontId="1" type="noConversion"/>
  </si>
  <si>
    <t>1、	模块化无线缆设计，主板、电源、风扇可插拔更换，便于维护500Mbits/秒录像写入能力+额外200Mbits/秒转发能力，48个SATA盘位，支持iSCSI,RAID0/1/5/6/10，2个千兆网口，支持双网卡绑定，双冗余电源，与监控平台配合，实现录像直接存储；
2、	支持磁盘在线修复功能。
3、	支持RAID0、1、5、6、10、RAIDX模式；支持热备盘。
支持针对坏扇区磁盘的热顶替。
4、	支持RAID快速创建，支持RAID在磁盘拔出一定时间（默认10分钟内，时间可设）插回后快速重建。
5、	.支持RAID重建速度动态调整，可以根据写入码流带宽需求，动态调整RAID重建的速度。
6、	支持RAID重建断点续建技术，设备重启之后，RAID可以继续重建。
7、	支持创建/修改/删除/查看虚拟磁盘。
8、	支持图形化显示设备CPU状态、内存使用状态、磁盘状态、存储池状态、存储池容量使用状态。
9、	支持RAID组在线扩容，增加、减少RAID组的磁盘数量不影响设备正常工作。</t>
    <phoneticPr fontId="1" type="noConversion"/>
  </si>
  <si>
    <t>800W人员卡口高清智能网络摄像机，1/2.8" 800W像素高性能传感器，6-22mm电动变焦镜头，最低照度0.005Lux（彩色），0.0005lux（黑白），120dB超宽动态。30-50米红外，Smart IR，H.264/H.265，3840×2160@20fps，3072×1728@25fps。1×RJ45，1×Mic，1×Speaker，1×Line IN，1×Line Out，1×Rs485，2×Alarm In，1×Alarm Out，1×内置TF卡槽。DC12V/POE，功耗12W。含电源。
智能功能：
1、	双向人员检测、跟踪；2、人脸检测、跟踪；3、最佳人脸快照抓拍；4、最佳人员快照抓拍。
2、	支持抓拍输入六种类型的图片，包含人脸局部图片、人像全身局部图片和场景全景图片。
3、	设备支持抓拍图片及结构化信息等数据支持FTP上传功能。
4、	设备支持支持上传一组完整图片抓拍数据，支持不小于四张图片、XML文件的上传。
5、	支持检测同时出现在画面中的100个人脸目标；支持检测输出两眼瞳距为20像素以上的人脸目标。
6、	人脸目标捕获率≥99%。
7、	支持对行人目标的正面、背面、侧面进行检测、跟踪、抓拍并实时上报。
8、	具备IP67防护等级，在-40°~70°的环境下运行正常，满足在AC24V±30%宽电压环境下正常工作。                                                                            ★9.对接公安视图库，并实现人脸分析；与本地督察平台无缝对接。                                          ★10.符合GA/T 1400-2017《公安视频图像信息应用系统》。                             ★11.符合GB/T 28181-2016《公共安全视频监控联网系统信息传输、交换、控制技术要求》</t>
    <phoneticPr fontId="1" type="noConversion"/>
  </si>
  <si>
    <t>华为、深信服、联想或同等档次</t>
    <phoneticPr fontId="1" type="noConversion"/>
  </si>
  <si>
    <t>天融信、奇安信、绿盟</t>
    <phoneticPr fontId="1" type="noConversion"/>
  </si>
  <si>
    <t xml:space="preserve">
1.1U高度设备，实配双电源，千兆接口数≥8个，吞吐量≥8Gbps，并发连接数≥160万；
2.访问控制策略：支持基于源/目的IP，源/目的端口，源/目的区域，用户（组），应用/服务类型的细化控制方式；
3.支持IPv4／v6 NAT地址转换，支持源目的地址转换，目的地址转换和双向地址转换，支持针对源IP或者目的IP进行连接数控制；
4.支持对被保护对象的流量进行分析，通过对流量日志的统计整理，智能生成包过滤策略
5. 为便于运维，硬件面板应支持专门的一键重启按键，必要时可在不登录设备的情况下一键重启设备；
6. 入侵防护漏洞规则特征库数量在5000条以上，入侵防护漏洞特征具备中文相关介绍，包括但不限于漏洞描述，漏洞名称，危险等级，影响系统，对应CVE编号，支持对HTTP，FTP，SMTP，POP3协议进行病毒文件检测，支持杀毒白名单功能，可以根据URL或者IP进行排除不检测病毒； 
7.支持对安全策略进行冗余分析；
8. 三年病毒防护、入侵防御、威胁情报检测库升。                                      9.与现有安全边界数据冗余</t>
    <phoneticPr fontId="1" type="noConversion"/>
  </si>
  <si>
    <t>内网下一代防火墙</t>
    <phoneticPr fontId="1" type="noConversion"/>
  </si>
  <si>
    <t xml:space="preserve">
1.1U高度设备，实配双电源，千兆接口数≥8个，吞吐量≥8Gbps，并发连接数≥160万；
2.访问控制策略：支持基于源/目的IP，源/目的端口，源/目的区域，用户（组），应用/服务类型的细化控制方式；
3.支持IPv4／v6 NAT地址转换，支持源目的地址转换，目的地址转换和双向地址转换，支持针对源IP或者目的IP进行连接数控制；
4.支持对被保护对象的流量进行分析，通过对流量日志的统计整理，智能生成包过滤策略
5. 为便于运维，硬件面板应支持专门的一键重启按键，必要时可在不登录设备的情况下一键重启设备；
6. 入侵防护漏洞规则特征库数量在5000条以上，入侵防护漏洞特征具备中文相关介绍，包括但不限于漏洞描述，漏洞名称，危险等级，影响系统，对应CVE编号，支持对HTTP，FTP，SMTP，POP3协议进行病毒文件检测，支持杀毒白名单功能，可以根据URL或者IP进行排除不检测病毒； 
7.支持对安全策略进行冗余分析；
8. 三年病毒防护、入侵防御、威胁情报检测库升。
★9.符合网络边界安全平台监管要求，将设备日志与告警数据按照规范要求上报，确保与市公安集中监控与审计系统级联监控子系统无缝兼容。（竞标人竞标时必须提供无缝对接承诺文件（格式自拟）并加盖竞标人公章，否则投标无效。）                                            ★10.与现有安全边界数据冗余</t>
    <phoneticPr fontId="1" type="noConversion"/>
  </si>
  <si>
    <t>一舟、台胜、罗格朗</t>
    <phoneticPr fontId="1" type="noConversion"/>
  </si>
  <si>
    <t>一舟、台胜、罗格朗或同等档次</t>
    <phoneticPr fontId="1" type="noConversion"/>
  </si>
  <si>
    <t>科华、施耐德、德力西</t>
    <phoneticPr fontId="1" type="noConversion"/>
  </si>
  <si>
    <t>一舟、台胜、罗格朗或同等档次</t>
    <phoneticPr fontId="1" type="noConversion"/>
  </si>
  <si>
    <t>科华、施耐德、德力西或同等档次</t>
    <phoneticPr fontId="1" type="noConversion"/>
  </si>
  <si>
    <t>大华、海康、宇视或同等档次</t>
    <phoneticPr fontId="1" type="noConversion"/>
  </si>
  <si>
    <t>1、包含本项目的信息化总体设计、设备系统集成，联调联试。2、项目实施完后对客户进行现场培训，培训内容包括本项目设备基本使用方法，简单故障排查方法，网络拓扑以及网络接入。
3、交付各个设备的使用手册，设备连接拓扑图，与上级单位对接的网络拓扑图和设备配置文件。 4、三年现场运维服务，定期检查输入输出设备确保图像投屏正常，定期检查与上级单位网络信号互联互通，不丢包，不卡顿，视频系统是否正常在线指挥。</t>
    <phoneticPr fontId="1" type="noConversion"/>
  </si>
  <si>
    <t>总合计</t>
    <phoneticPr fontId="1" type="noConversion"/>
  </si>
  <si>
    <t>商务及其他要求：
1、自合同签订之日起，10日内完成安装调试并交付使用。
2、售后服务要求：
★2.1包含设备安装调试，硬件质保三年，三年现场运维服务。质保期内免一切费用进行上门维修、配件更换或软件升级等服务；质保期满后提供终身维修维护服务（只收配件费）。
★2.2
①质保期内，中标供应商须提供全免费的技术支持、软件升级、上门维修和保养服务，对于非采购人人为原因损坏（不包括不可抗力造成的损坏）需要维修或更换部件的，不收取任何额外费用（包括差旅费、邮寄费、安装调试费等），对于由于采购人人为损坏、不可抗力原因（如雷击、洪涝等自然灾害）造成的损坏以及免费保修期结束后的维修，只能按维修成本收取费用。
②接到故障通知，中标供应商的技术工程师须4小时内到达现场处理，如现场不能解决问题，24小时内无法修复必需立即提供不低于投标产品配置的备用设备或软件供采购方正常使用。提供终身免费技术支持服务。
 ★3、合同签订前中标人须提供《整体设计方案》、《监控视频点位分布平面图》、《项目实施方案》，符合现场实施情况，给予合同签订;如不能提供《整体设计方案》、《监控视频点位分布平面图》和《项目实施方案》，采购人有权拒绝签订合同。
★4.整体项目安装实施过程中，涉及到系统平台对接，由中标方负责协调并提供同等档次设备作为临时备件，确保系统无缝对接正常使用，不影响实施进度。   
★5、为保证成交供应商提供的货物技术参数达到采购文件要求及与合同、响应文件相符，采购人有权保留对成交供应商所投设备送到采购人指定的检测机构进行系统兼容性对接测试的权利，若对接结果符合采购文件要求且成功实现兼容对接的，所产生的费用由采购人支付。若对接结果与采购文件要求不符或无法实现兼容对接的，则成交供应商须承担费用以及相关法律责任，采购人有权依法解除合同，并上报政府采购监督管理部门进行处理，并保留追究法律责任的权利 。
★6.中标价必须包含货物、运费、装卸费、安装人工费、税金及其他所有可能发生的一切费用。                                                                                                                                                                                                                                                  ★7.报价需按照清单报价，且每个单项报价均不能超过该项最高单价。                                                                                                                                                          
★8.核心产品为视频监控业务平台，不允许负偏离，否则竞标无效。                                                                                                                                                            
 9.凡是带有“★”号参数的，为实质性参数必须满足，否则竞标无效。</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</si>
</sst>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2"/>
      <name val="宋体"/>
      <family val="3"/>
      <charset val="134"/>
    </font>
    <font>
      <b/>
      <sz val="12"/>
      <name val="宋体"/>
      <family val="3"/>
      <charset val="134"/>
    </font>
    <font>
      <sz val="10"/>
      <name val="宋体"/>
      <family val="3"/>
      <charset val="134"/>
    </font>
    <font>
      <b/>
      <sz val="10"/>
      <name val="宋体"/>
      <family val="3"/>
      <charset val="134"/>
    </font>
    <font>
      <sz val="11"/>
      <name val="宋体"/>
      <family val="3"/>
      <charset val="134"/>
      <scheme val="minor"/>
    </font>
    <font>
      <sz val="22"/>
      <name val="宋体"/>
      <family val="2"/>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2" fillId="0" borderId="0">
      <protection locked="0"/>
    </xf>
    <xf numFmtId="0" fontId="2" fillId="0" borderId="0">
      <protection locked="0"/>
    </xf>
  </cellStyleXfs>
  <cellXfs count="19">
    <xf numFmtId="0" fontId="0" fillId="0" borderId="0" xfId="0">
      <alignment vertical="center"/>
    </xf>
    <xf numFmtId="0" fontId="3" fillId="0" borderId="1" xfId="1" applyFont="1" applyBorder="1" applyAlignment="1" applyProtection="1">
      <alignment horizontal="center" vertical="center"/>
    </xf>
    <xf numFmtId="4" fontId="5" fillId="0" borderId="1" xfId="2" applyNumberFormat="1" applyFont="1" applyBorder="1" applyAlignment="1" applyProtection="1">
      <alignment horizontal="center" vertical="center"/>
    </xf>
    <xf numFmtId="4" fontId="4" fillId="0" borderId="1" xfId="0" applyNumberFormat="1" applyFont="1" applyBorder="1" applyAlignment="1">
      <alignment horizontal="center" vertical="center"/>
    </xf>
    <xf numFmtId="4" fontId="4" fillId="0" borderId="1" xfId="0" applyNumberFormat="1" applyFont="1" applyBorder="1" applyAlignment="1" applyProtection="1">
      <alignment horizontal="center" vertical="center"/>
      <protection locked="0"/>
    </xf>
    <xf numFmtId="4" fontId="4" fillId="0" borderId="1" xfId="2" applyNumberFormat="1" applyFont="1" applyBorder="1" applyAlignment="1" applyProtection="1">
      <alignment horizontal="center" vertical="center"/>
    </xf>
    <xf numFmtId="4" fontId="4"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3">
    <cellStyle name="常规" xfId="0" builtinId="0"/>
    <cellStyle name="常规 3 2 3" xfId="1"/>
    <cellStyle name="常规 3 2 3 1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2"/>
  <sheetViews>
    <sheetView tabSelected="1" topLeftCell="A13" workbookViewId="0">
      <selection activeCell="D4" sqref="D4"/>
    </sheetView>
  </sheetViews>
  <sheetFormatPr defaultRowHeight="13.5"/>
  <cols>
    <col min="1" max="1" width="9" style="13"/>
    <col min="2" max="2" width="20.375" style="10" bestFit="1" customWidth="1"/>
    <col min="3" max="3" width="40.25" style="10" customWidth="1"/>
    <col min="4" max="4" width="81.375" style="8" customWidth="1"/>
    <col min="5" max="6" width="9" style="13"/>
    <col min="7" max="8" width="22" style="13" bestFit="1" customWidth="1"/>
    <col min="9" max="16384" width="9" style="10"/>
  </cols>
  <sheetData>
    <row r="1" spans="1:9" ht="49.5" customHeight="1">
      <c r="A1" s="9" t="s">
        <v>60</v>
      </c>
      <c r="B1" s="9"/>
      <c r="C1" s="9"/>
      <c r="D1" s="9"/>
      <c r="E1" s="9"/>
      <c r="F1" s="9"/>
      <c r="G1" s="9"/>
      <c r="H1" s="9"/>
      <c r="I1" s="9"/>
    </row>
    <row r="2" spans="1:9" s="13" customFormat="1" ht="21.75" customHeight="1">
      <c r="A2" s="11" t="s">
        <v>0</v>
      </c>
      <c r="B2" s="11" t="s">
        <v>1</v>
      </c>
      <c r="C2" s="11" t="s">
        <v>65</v>
      </c>
      <c r="D2" s="12" t="s">
        <v>2</v>
      </c>
      <c r="E2" s="11" t="s">
        <v>3</v>
      </c>
      <c r="F2" s="11" t="s">
        <v>4</v>
      </c>
      <c r="G2" s="1" t="s">
        <v>58</v>
      </c>
      <c r="H2" s="1" t="s">
        <v>59</v>
      </c>
      <c r="I2" s="11" t="s">
        <v>61</v>
      </c>
    </row>
    <row r="3" spans="1:9" ht="175.5">
      <c r="A3" s="11">
        <v>1</v>
      </c>
      <c r="B3" s="14" t="s">
        <v>5</v>
      </c>
      <c r="C3" s="14" t="s">
        <v>71</v>
      </c>
      <c r="D3" s="7" t="s">
        <v>57</v>
      </c>
      <c r="E3" s="11">
        <v>42</v>
      </c>
      <c r="F3" s="11" t="s">
        <v>6</v>
      </c>
      <c r="G3" s="3">
        <v>870</v>
      </c>
      <c r="H3" s="3">
        <f t="shared" ref="H3:H30" si="0">G3*E3</f>
        <v>36540</v>
      </c>
      <c r="I3" s="14"/>
    </row>
    <row r="4" spans="1:9" ht="202.5">
      <c r="A4" s="11">
        <v>2</v>
      </c>
      <c r="B4" s="14" t="s">
        <v>7</v>
      </c>
      <c r="C4" s="14" t="s">
        <v>66</v>
      </c>
      <c r="D4" s="7" t="s">
        <v>62</v>
      </c>
      <c r="E4" s="11">
        <v>45</v>
      </c>
      <c r="F4" s="11" t="s">
        <v>6</v>
      </c>
      <c r="G4" s="3">
        <v>850</v>
      </c>
      <c r="H4" s="3">
        <f t="shared" si="0"/>
        <v>38250</v>
      </c>
      <c r="I4" s="14"/>
    </row>
    <row r="5" spans="1:9" ht="256.5">
      <c r="A5" s="11">
        <v>3</v>
      </c>
      <c r="B5" s="14" t="s">
        <v>8</v>
      </c>
      <c r="C5" s="14" t="s">
        <v>66</v>
      </c>
      <c r="D5" s="7" t="s">
        <v>74</v>
      </c>
      <c r="E5" s="11">
        <v>2</v>
      </c>
      <c r="F5" s="11" t="s">
        <v>6</v>
      </c>
      <c r="G5" s="3">
        <v>1321</v>
      </c>
      <c r="H5" s="3">
        <f t="shared" si="0"/>
        <v>2642</v>
      </c>
      <c r="I5" s="14"/>
    </row>
    <row r="6" spans="1:9" ht="202.5">
      <c r="A6" s="11">
        <v>4</v>
      </c>
      <c r="B6" s="14" t="s">
        <v>9</v>
      </c>
      <c r="C6" s="14" t="s">
        <v>66</v>
      </c>
      <c r="D6" s="7" t="s">
        <v>63</v>
      </c>
      <c r="E6" s="11">
        <v>1</v>
      </c>
      <c r="F6" s="11" t="s">
        <v>6</v>
      </c>
      <c r="G6" s="3">
        <v>3225</v>
      </c>
      <c r="H6" s="3">
        <f t="shared" si="0"/>
        <v>3225</v>
      </c>
      <c r="I6" s="14"/>
    </row>
    <row r="7" spans="1:9" ht="321" customHeight="1">
      <c r="A7" s="11">
        <v>5</v>
      </c>
      <c r="B7" s="14" t="s">
        <v>64</v>
      </c>
      <c r="C7" s="14" t="s">
        <v>66</v>
      </c>
      <c r="D7" s="7" t="s">
        <v>72</v>
      </c>
      <c r="E7" s="11">
        <v>1</v>
      </c>
      <c r="F7" s="11" t="s">
        <v>10</v>
      </c>
      <c r="G7" s="3">
        <v>35600</v>
      </c>
      <c r="H7" s="3">
        <f t="shared" si="0"/>
        <v>35600</v>
      </c>
      <c r="I7" s="14"/>
    </row>
    <row r="8" spans="1:9" ht="189">
      <c r="A8" s="11">
        <v>6</v>
      </c>
      <c r="B8" s="14" t="s">
        <v>11</v>
      </c>
      <c r="C8" s="14" t="s">
        <v>70</v>
      </c>
      <c r="D8" s="7" t="s">
        <v>73</v>
      </c>
      <c r="E8" s="11">
        <v>1</v>
      </c>
      <c r="F8" s="11" t="s">
        <v>10</v>
      </c>
      <c r="G8" s="3">
        <v>38550</v>
      </c>
      <c r="H8" s="3">
        <f t="shared" si="0"/>
        <v>38550</v>
      </c>
      <c r="I8" s="14"/>
    </row>
    <row r="9" spans="1:9" ht="28.5" customHeight="1">
      <c r="A9" s="11">
        <v>7</v>
      </c>
      <c r="B9" s="14" t="s">
        <v>12</v>
      </c>
      <c r="C9" s="14" t="s">
        <v>70</v>
      </c>
      <c r="D9" s="7" t="s">
        <v>13</v>
      </c>
      <c r="E9" s="11">
        <v>42</v>
      </c>
      <c r="F9" s="11" t="s">
        <v>14</v>
      </c>
      <c r="G9" s="3">
        <v>800</v>
      </c>
      <c r="H9" s="3">
        <f t="shared" si="0"/>
        <v>33600</v>
      </c>
      <c r="I9" s="14"/>
    </row>
    <row r="10" spans="1:9" ht="40.5">
      <c r="A10" s="11">
        <v>8</v>
      </c>
      <c r="B10" s="14" t="s">
        <v>15</v>
      </c>
      <c r="C10" s="14" t="s">
        <v>75</v>
      </c>
      <c r="D10" s="7" t="s">
        <v>16</v>
      </c>
      <c r="E10" s="11">
        <v>1</v>
      </c>
      <c r="F10" s="11" t="s">
        <v>6</v>
      </c>
      <c r="G10" s="3">
        <v>6000</v>
      </c>
      <c r="H10" s="3">
        <f t="shared" si="0"/>
        <v>6000</v>
      </c>
      <c r="I10" s="14"/>
    </row>
    <row r="11" spans="1:9" ht="175.5">
      <c r="A11" s="11">
        <v>9</v>
      </c>
      <c r="B11" s="14" t="s">
        <v>17</v>
      </c>
      <c r="C11" s="14" t="s">
        <v>67</v>
      </c>
      <c r="D11" s="7" t="s">
        <v>18</v>
      </c>
      <c r="E11" s="11">
        <v>1</v>
      </c>
      <c r="F11" s="11" t="s">
        <v>6</v>
      </c>
      <c r="G11" s="4">
        <v>3668</v>
      </c>
      <c r="H11" s="3">
        <f t="shared" si="0"/>
        <v>3668</v>
      </c>
      <c r="I11" s="14"/>
    </row>
    <row r="12" spans="1:9" ht="67.5">
      <c r="A12" s="11">
        <v>10</v>
      </c>
      <c r="B12" s="14" t="s">
        <v>19</v>
      </c>
      <c r="C12" s="14" t="s">
        <v>67</v>
      </c>
      <c r="D12" s="7" t="s">
        <v>20</v>
      </c>
      <c r="E12" s="11">
        <v>2</v>
      </c>
      <c r="F12" s="11" t="s">
        <v>6</v>
      </c>
      <c r="G12" s="4">
        <v>1680</v>
      </c>
      <c r="H12" s="3">
        <f t="shared" si="0"/>
        <v>3360</v>
      </c>
      <c r="I12" s="14"/>
    </row>
    <row r="13" spans="1:9" ht="148.5">
      <c r="A13" s="11">
        <v>11</v>
      </c>
      <c r="B13" s="14" t="s">
        <v>21</v>
      </c>
      <c r="C13" s="14" t="s">
        <v>67</v>
      </c>
      <c r="D13" s="7" t="s">
        <v>69</v>
      </c>
      <c r="E13" s="11">
        <v>2</v>
      </c>
      <c r="F13" s="11" t="s">
        <v>6</v>
      </c>
      <c r="G13" s="4">
        <v>4600</v>
      </c>
      <c r="H13" s="3">
        <f t="shared" si="0"/>
        <v>9200</v>
      </c>
      <c r="I13" s="14"/>
    </row>
    <row r="14" spans="1:9" ht="81">
      <c r="A14" s="11">
        <v>12</v>
      </c>
      <c r="B14" s="14" t="s">
        <v>22</v>
      </c>
      <c r="C14" s="14" t="s">
        <v>67</v>
      </c>
      <c r="D14" s="7" t="s">
        <v>23</v>
      </c>
      <c r="E14" s="11">
        <v>3</v>
      </c>
      <c r="F14" s="11" t="s">
        <v>6</v>
      </c>
      <c r="G14" s="4">
        <v>4000</v>
      </c>
      <c r="H14" s="3">
        <f t="shared" si="0"/>
        <v>12000</v>
      </c>
      <c r="I14" s="14"/>
    </row>
    <row r="15" spans="1:9" ht="54">
      <c r="A15" s="11">
        <v>13</v>
      </c>
      <c r="B15" s="14" t="s">
        <v>24</v>
      </c>
      <c r="C15" s="14" t="s">
        <v>67</v>
      </c>
      <c r="D15" s="7" t="s">
        <v>25</v>
      </c>
      <c r="E15" s="11">
        <v>5</v>
      </c>
      <c r="F15" s="11" t="s">
        <v>6</v>
      </c>
      <c r="G15" s="4">
        <v>2695</v>
      </c>
      <c r="H15" s="3">
        <f t="shared" si="0"/>
        <v>13475</v>
      </c>
      <c r="I15" s="14"/>
    </row>
    <row r="16" spans="1:9" ht="30" customHeight="1">
      <c r="A16" s="11">
        <v>14</v>
      </c>
      <c r="B16" s="14" t="s">
        <v>26</v>
      </c>
      <c r="C16" s="14" t="s">
        <v>67</v>
      </c>
      <c r="D16" s="7" t="s">
        <v>27</v>
      </c>
      <c r="E16" s="11">
        <v>6</v>
      </c>
      <c r="F16" s="11" t="s">
        <v>14</v>
      </c>
      <c r="G16" s="4">
        <v>350</v>
      </c>
      <c r="H16" s="3">
        <f t="shared" si="0"/>
        <v>2100</v>
      </c>
      <c r="I16" s="14"/>
    </row>
    <row r="17" spans="1:9" ht="225" customHeight="1">
      <c r="A17" s="11">
        <v>15</v>
      </c>
      <c r="B17" s="14" t="s">
        <v>28</v>
      </c>
      <c r="C17" s="14" t="s">
        <v>76</v>
      </c>
      <c r="D17" s="7" t="s">
        <v>77</v>
      </c>
      <c r="E17" s="11">
        <v>1</v>
      </c>
      <c r="F17" s="11" t="s">
        <v>6</v>
      </c>
      <c r="G17" s="5">
        <v>46500</v>
      </c>
      <c r="H17" s="3">
        <f t="shared" si="0"/>
        <v>46500</v>
      </c>
      <c r="I17" s="14"/>
    </row>
    <row r="18" spans="1:9" ht="243">
      <c r="A18" s="11">
        <v>16</v>
      </c>
      <c r="B18" s="14" t="s">
        <v>78</v>
      </c>
      <c r="C18" s="14" t="s">
        <v>76</v>
      </c>
      <c r="D18" s="7" t="s">
        <v>79</v>
      </c>
      <c r="E18" s="11">
        <v>1</v>
      </c>
      <c r="F18" s="11" t="s">
        <v>6</v>
      </c>
      <c r="G18" s="5">
        <v>46500</v>
      </c>
      <c r="H18" s="3">
        <f t="shared" si="0"/>
        <v>46500</v>
      </c>
      <c r="I18" s="14"/>
    </row>
    <row r="19" spans="1:9" ht="94.5">
      <c r="A19" s="11">
        <v>17</v>
      </c>
      <c r="B19" s="14" t="s">
        <v>29</v>
      </c>
      <c r="C19" s="14" t="s">
        <v>68</v>
      </c>
      <c r="D19" s="7" t="s">
        <v>30</v>
      </c>
      <c r="E19" s="11">
        <v>1</v>
      </c>
      <c r="F19" s="11" t="s">
        <v>10</v>
      </c>
      <c r="G19" s="4">
        <v>3845</v>
      </c>
      <c r="H19" s="3">
        <f t="shared" si="0"/>
        <v>3845</v>
      </c>
      <c r="I19" s="14"/>
    </row>
    <row r="20" spans="1:9">
      <c r="A20" s="11">
        <v>18</v>
      </c>
      <c r="B20" s="14" t="s">
        <v>31</v>
      </c>
      <c r="C20" s="14" t="s">
        <v>80</v>
      </c>
      <c r="D20" s="7" t="s">
        <v>32</v>
      </c>
      <c r="E20" s="11">
        <v>6400</v>
      </c>
      <c r="F20" s="11" t="s">
        <v>33</v>
      </c>
      <c r="G20" s="4">
        <v>2.5</v>
      </c>
      <c r="H20" s="3">
        <f t="shared" si="0"/>
        <v>16000</v>
      </c>
      <c r="I20" s="14"/>
    </row>
    <row r="21" spans="1:9">
      <c r="A21" s="11">
        <v>19</v>
      </c>
      <c r="B21" s="14" t="s">
        <v>34</v>
      </c>
      <c r="C21" s="14" t="s">
        <v>81</v>
      </c>
      <c r="D21" s="7" t="s">
        <v>35</v>
      </c>
      <c r="E21" s="11">
        <v>5000</v>
      </c>
      <c r="F21" s="11" t="s">
        <v>33</v>
      </c>
      <c r="G21" s="4">
        <v>2.1</v>
      </c>
      <c r="H21" s="3">
        <f t="shared" si="0"/>
        <v>10500</v>
      </c>
      <c r="I21" s="14"/>
    </row>
    <row r="22" spans="1:9">
      <c r="A22" s="11">
        <v>20</v>
      </c>
      <c r="B22" s="14" t="s">
        <v>36</v>
      </c>
      <c r="C22" s="14" t="s">
        <v>81</v>
      </c>
      <c r="D22" s="7" t="s">
        <v>37</v>
      </c>
      <c r="E22" s="11">
        <v>1500</v>
      </c>
      <c r="F22" s="11" t="s">
        <v>33</v>
      </c>
      <c r="G22" s="4">
        <v>2</v>
      </c>
      <c r="H22" s="3">
        <f t="shared" si="0"/>
        <v>3000</v>
      </c>
      <c r="I22" s="14"/>
    </row>
    <row r="23" spans="1:9" ht="67.5">
      <c r="A23" s="11">
        <v>21</v>
      </c>
      <c r="B23" s="14" t="s">
        <v>38</v>
      </c>
      <c r="C23" s="14" t="s">
        <v>82</v>
      </c>
      <c r="D23" s="7" t="s">
        <v>39</v>
      </c>
      <c r="E23" s="11">
        <v>1</v>
      </c>
      <c r="F23" s="11" t="s">
        <v>40</v>
      </c>
      <c r="G23" s="4">
        <v>1850</v>
      </c>
      <c r="H23" s="3">
        <f t="shared" si="0"/>
        <v>1850</v>
      </c>
      <c r="I23" s="14"/>
    </row>
    <row r="24" spans="1:9">
      <c r="A24" s="11">
        <v>22</v>
      </c>
      <c r="B24" s="14" t="s">
        <v>41</v>
      </c>
      <c r="C24" s="14" t="s">
        <v>42</v>
      </c>
      <c r="D24" s="7" t="s">
        <v>43</v>
      </c>
      <c r="E24" s="11">
        <v>1</v>
      </c>
      <c r="F24" s="11" t="s">
        <v>44</v>
      </c>
      <c r="G24" s="6">
        <v>1500</v>
      </c>
      <c r="H24" s="3">
        <f t="shared" si="0"/>
        <v>1500</v>
      </c>
      <c r="I24" s="14"/>
    </row>
    <row r="25" spans="1:9">
      <c r="A25" s="11">
        <v>23</v>
      </c>
      <c r="B25" s="14" t="s">
        <v>45</v>
      </c>
      <c r="C25" s="14" t="s">
        <v>83</v>
      </c>
      <c r="D25" s="7" t="s">
        <v>46</v>
      </c>
      <c r="E25" s="11">
        <v>1</v>
      </c>
      <c r="F25" s="11" t="s">
        <v>47</v>
      </c>
      <c r="G25" s="6">
        <v>7026</v>
      </c>
      <c r="H25" s="3">
        <f t="shared" si="0"/>
        <v>7026</v>
      </c>
      <c r="I25" s="14"/>
    </row>
    <row r="26" spans="1:9">
      <c r="A26" s="11">
        <v>24</v>
      </c>
      <c r="B26" s="14" t="s">
        <v>48</v>
      </c>
      <c r="C26" s="14" t="s">
        <v>84</v>
      </c>
      <c r="D26" s="7" t="s">
        <v>49</v>
      </c>
      <c r="E26" s="11">
        <v>1</v>
      </c>
      <c r="F26" s="11" t="s">
        <v>47</v>
      </c>
      <c r="G26" s="6">
        <v>6055</v>
      </c>
      <c r="H26" s="3">
        <f t="shared" si="0"/>
        <v>6055</v>
      </c>
      <c r="I26" s="14"/>
    </row>
    <row r="27" spans="1:9" ht="40.5">
      <c r="A27" s="11">
        <v>25</v>
      </c>
      <c r="B27" s="14" t="s">
        <v>50</v>
      </c>
      <c r="C27" s="14" t="s">
        <v>85</v>
      </c>
      <c r="D27" s="7" t="s">
        <v>51</v>
      </c>
      <c r="E27" s="11">
        <v>1</v>
      </c>
      <c r="F27" s="11" t="s">
        <v>44</v>
      </c>
      <c r="G27" s="5">
        <v>45800</v>
      </c>
      <c r="H27" s="3">
        <f t="shared" si="0"/>
        <v>45800</v>
      </c>
      <c r="I27" s="14"/>
    </row>
    <row r="28" spans="1:9" ht="40.5">
      <c r="A28" s="11">
        <v>26</v>
      </c>
      <c r="B28" s="14" t="s">
        <v>52</v>
      </c>
      <c r="C28" s="14" t="s">
        <v>83</v>
      </c>
      <c r="D28" s="7" t="s">
        <v>53</v>
      </c>
      <c r="E28" s="11">
        <v>1</v>
      </c>
      <c r="F28" s="11" t="s">
        <v>44</v>
      </c>
      <c r="G28" s="5">
        <v>50000</v>
      </c>
      <c r="H28" s="3">
        <f t="shared" si="0"/>
        <v>50000</v>
      </c>
      <c r="I28" s="14"/>
    </row>
    <row r="29" spans="1:9" ht="40.5">
      <c r="A29" s="11">
        <v>27</v>
      </c>
      <c r="B29" s="14" t="s">
        <v>54</v>
      </c>
      <c r="C29" s="14" t="s">
        <v>85</v>
      </c>
      <c r="D29" s="7" t="s">
        <v>55</v>
      </c>
      <c r="E29" s="11">
        <v>1</v>
      </c>
      <c r="F29" s="11" t="s">
        <v>44</v>
      </c>
      <c r="G29" s="5">
        <v>18320</v>
      </c>
      <c r="H29" s="3">
        <v>18320</v>
      </c>
      <c r="I29" s="14"/>
    </row>
    <row r="30" spans="1:9" ht="67.5">
      <c r="A30" s="11">
        <v>28</v>
      </c>
      <c r="B30" s="14" t="s">
        <v>56</v>
      </c>
      <c r="C30" s="14" t="s">
        <v>85</v>
      </c>
      <c r="D30" s="7" t="s">
        <v>86</v>
      </c>
      <c r="E30" s="11">
        <v>1</v>
      </c>
      <c r="F30" s="11" t="s">
        <v>44</v>
      </c>
      <c r="G30" s="5">
        <v>72772</v>
      </c>
      <c r="H30" s="3">
        <f t="shared" si="0"/>
        <v>72772</v>
      </c>
      <c r="I30" s="14"/>
    </row>
    <row r="31" spans="1:9" ht="26.25" customHeight="1">
      <c r="A31" s="15" t="s">
        <v>87</v>
      </c>
      <c r="B31" s="15"/>
      <c r="C31" s="15"/>
      <c r="D31" s="15"/>
      <c r="E31" s="15"/>
      <c r="F31" s="15"/>
      <c r="G31" s="15"/>
      <c r="H31" s="2">
        <f t="shared" ref="H31" si="1">SUM(H3:H30)</f>
        <v>567878</v>
      </c>
      <c r="I31" s="14"/>
    </row>
    <row r="32" spans="1:9" ht="301.5" customHeight="1">
      <c r="A32" s="16" t="s">
        <v>88</v>
      </c>
      <c r="B32" s="17"/>
      <c r="C32" s="17"/>
      <c r="D32" s="17"/>
      <c r="E32" s="17"/>
      <c r="F32" s="17"/>
      <c r="G32" s="17"/>
      <c r="H32" s="17"/>
      <c r="I32" s="18"/>
    </row>
  </sheetData>
  <mergeCells count="3">
    <mergeCell ref="A31:G31"/>
    <mergeCell ref="A1:I1"/>
    <mergeCell ref="A32:I3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dcterms:created xsi:type="dcterms:W3CDTF">2024-08-30T07:20:19Z</dcterms:created>
  <dcterms:modified xsi:type="dcterms:W3CDTF">2024-09-02T02:00:40Z</dcterms:modified>
</cp:coreProperties>
</file>