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250" windowHeight="9945" tabRatio="752"/>
  </bookViews>
  <sheets>
    <sheet name="安全通道" sheetId="4" r:id="rId1"/>
  </sheets>
  <calcPr calcId="144525"/>
</workbook>
</file>

<file path=xl/calcChain.xml><?xml version="1.0" encoding="utf-8"?>
<calcChain xmlns="http://schemas.openxmlformats.org/spreadsheetml/2006/main">
  <c r="I5" i="4" l="1"/>
  <c r="I4" i="4"/>
  <c r="I3" i="4"/>
  <c r="A4" i="4"/>
  <c r="A5" i="4" s="1"/>
  <c r="I7" i="4" l="1"/>
</calcChain>
</file>

<file path=xl/sharedStrings.xml><?xml version="1.0" encoding="utf-8"?>
<sst xmlns="http://schemas.openxmlformats.org/spreadsheetml/2006/main" count="30" uniqueCount="28">
  <si>
    <t>序号</t>
  </si>
  <si>
    <t>产品类别</t>
  </si>
  <si>
    <t>型号</t>
  </si>
  <si>
    <t>合计(元)：</t>
    <phoneticPr fontId="20" type="noConversion"/>
  </si>
  <si>
    <t/>
  </si>
  <si>
    <t>数量</t>
  </si>
  <si>
    <t>单价(元)</t>
  </si>
  <si>
    <t>合价(元)</t>
  </si>
  <si>
    <t>技术规格</t>
    <phoneticPr fontId="20" type="noConversion"/>
  </si>
  <si>
    <t>单位</t>
    <phoneticPr fontId="20" type="noConversion"/>
  </si>
  <si>
    <t>台</t>
    <phoneticPr fontId="20" type="noConversion"/>
  </si>
  <si>
    <t>品牌</t>
    <phoneticPr fontId="20" type="noConversion"/>
  </si>
  <si>
    <t>商务要求</t>
    <phoneticPr fontId="20" type="noConversion"/>
  </si>
  <si>
    <t>海康威视</t>
    <phoneticPr fontId="20" type="noConversion"/>
  </si>
  <si>
    <t>台</t>
  </si>
  <si>
    <t xml:space="preserve">证照阅读器 </t>
    <phoneticPr fontId="20" type="noConversion"/>
  </si>
  <si>
    <t>项</t>
    <phoneticPr fontId="20" type="noConversion"/>
  </si>
  <si>
    <t>访客一体机</t>
    <phoneticPr fontId="20" type="noConversion"/>
  </si>
  <si>
    <t>安检通道登记管理平台升级改造设备采购</t>
    <phoneticPr fontId="20" type="noConversion"/>
  </si>
  <si>
    <t>综合管理平台软件</t>
    <phoneticPr fontId="20" type="noConversion"/>
  </si>
  <si>
    <t>iSecure Center-GXV</t>
    <phoneticPr fontId="20" type="noConversion"/>
  </si>
  <si>
    <t>定制</t>
    <phoneticPr fontId="20" type="noConversion"/>
  </si>
  <si>
    <t>DS-K5022C-GXCF</t>
    <phoneticPr fontId="20" type="noConversion"/>
  </si>
  <si>
    <t>备注</t>
    <phoneticPr fontId="20" type="noConversion"/>
  </si>
  <si>
    <t>1、支持内置人证比对算法，支持人证（身份证）比对功能，比对时间1s；
▲2、支持内置热敏打印机，打印访客单，访客单应包含来访者信息、条形码或二维码；访客单的内容应能进行设置，提供检测报告复印件。
3、支持内置二维码扫描仪，默认支持扫描海康软件生成的H5界面或微信访客预约码，完成访客登记；
4、支持已预约访客自助登记，支持二维码登记、身份证登记，访客码/手机号码登记三种方式；
5、支持未预约访客在工作人员协助下通过刷身份证在访客机上进行人工登记；
6、支持被访者通过客户端可预约访客，访客预约后，可使用预约手机号或访客码进行访客登记，访客刷身份证并且人证比对通过后自动完成访客信息录入；
7、桌面式支持可操作15.6寸（主屏触摸）+11.6（副屏显示）显示屏，支持2个200W 像素摄像头；
8、支持1个RJ45有线网络，1个Wi-Fi ；
9、支持内部预留1个门锁输出接口，
10、支持1个RS-485，与485复用为RJ45，1个RS-232，一个RJ45，2个typeAUSB，支持开门按钮；
11、支持接入ISC平台，实现访客预约、登记、记录、查询、系统设置，支持接入门禁闸机人脸识别和人证比对，实现当事人权限下发出入管理；
▲12、负责设备接入平台并根据使用部门的业务需求进行安装调试开发。</t>
    <phoneticPr fontId="20" type="noConversion"/>
  </si>
  <si>
    <t>1、支持兼容接入海康威视DS-K5022C-GXCF访客一体机，实现身份证、驾照、护照、港澳通行证、台胞证、行驶证等多种身份证件图像采集与信息识别（OCR）； 
2、支持电子护照读卡，采集护照电子芯片存储的身份信息； 
3、支持标准护照、签证等旅行证件的图像采集与信息识别，包含机读码和其他版面信息； 
4、支持证件自动感应触发证件识读 ，系统自动区分证件种类采集区域127*88 mm ，传感器CMOS 500万像素（2592*1944），分辨率500 DPI 图像保存； 
5、支持对护照证件全版资料页进行24位清晰彩色拍照，图像可保存为BMP、PNG，或JPEG等多种图片格式，同时也可从带芯片的证件中，保存电子头像照片； 
6、支持ICAO9303标准护照、签证等旅行证件的图像采集与信息识别，包含机读码和其他版面信息 ；支持识读1D 条形码，Code 128, Code 39，EAN-13等 ，支持识读2D条码，PDF 417，QR，DataMatrix™ 等 ，拍照识别速度小于1秒 ；
7、支持ICAO9303标准电子护照读卡，读卡时间小于3秒， 支持ISO 14443 Type A/B类型卡片读卡 ，支持电子护照基本访问控制(BAC) ，支持电子护照被动认证，验证证件信息真实性 ，支持电子护照主动认证，验证证件芯片真实性； 
8、可识读所有符合ICAO标准的证件和中国签发的非ICAO标准证件； 
▲9、负责设备接入平台并根据使用部门的业务需求进行安装调试开发。</t>
    <phoneticPr fontId="20" type="noConversion"/>
  </si>
  <si>
    <t xml:space="preserve">一、支持访客预约管理应用
1、支持管理员在平台端进行访客预约操作；
2、支持访客自助预约，通过扫描二维码或者通过被访人提供的手机H5网页链接进行预约操作；
3、支持访客邀约，被访人通过手机浏览器进入H5网页发起访客邀约，填写访客基本信息；
4、支持被访人访客预约审核，访客通过H5自助预约的信息，需要经过被访人审核，审核后短信通知访客审核结果；
5、支持访客黑名单识别，黑名单中的访客无法进行预约；
二、支持访客登记管理应用
1、支持人工访客机已预约登记，已预约访客通过二维码、身份证、验证码在人工访客机进行登记；
2、支持人工访客机未预约登记，未预约访客通过刷身份证或手动输入在人工访客机上进行未预约登记；
3、支持自助访客机已预约登记，已预约访客通过二维码、身份证、验证码在自助访客机进行登记；
4、支持自助访客机未预约登记，未预约的访客，由内部员工刷员工卡，授权访客进行自助登记；
5、支持访客登记时进行人证比对；
6、支持访客黑名单识别，黑名单中的访客无法进行登记；
7、支持离线登记，访客客户端断网或者连接服务器失败时，启用离线登记模式进行本地登记，客户端在线后将登记数据回传到平台；
8、支持预约免登记，设置预约免登记后，已预约的访客，预约完成后自动完成登记，无需现场通过访客机再次登记，直接进入拜访；
三、支持访客权限管理应用
1、支持设置访客权限组，权限范围包括门禁、梯控、门口机、停车场、人脸管控；
2、支持设置默认访客权限组，访客登记时默认具有该权限组的权限；
3、支持登记时指定访客权限组，登记完成后访客具有指定权限组的权限；
4、支持权限变更，在人工访客机上对已登记访客进行权限范围和权限时长修改；
5、支持针对下发失败的权限重新下发；
四、支持访客签离管理应用
1、支持在访客机上人工签离；
2、支持设置门禁点位自助签离点，访客在门禁点完成自助签离；
3、支持自动签离，针对超期未签离的访客，系统在当天23:59分后自动完成签离；
4、支持签离后回收访客权限；
五、支持短信通知管理应用
1、支持预约、登记、签离流程的短信通知启用或关闭，且短信内容支持自定义；
2、短信通知模板包括邀约通知访客、预约待审核通知被访对象、审核失败通知访客、预约成功通知访客、取消预约通知访客、预约成功通知被访对象等；
六、支持访客记录查询应用
1、支持访客预约记录查询；
2、支持访客来访记录查询；
3、支持在来访记录中查看访客足迹，包括在门禁点、门口机、梯控设备、人脸机上产生的访客记录，足迹在地图上按时间顺序展示；
4、支持异常访客记录查看。
▲七、负责软件接入平台并根据使用部门的业务需求进行安装调试开发。 </t>
    <phoneticPr fontId="20" type="noConversion"/>
  </si>
  <si>
    <r>
      <t>一、合同签订期：自成交通知书发出之日起</t>
    </r>
    <r>
      <rPr>
        <u/>
        <sz val="10"/>
        <rFont val="宋体"/>
        <family val="3"/>
        <charset val="134"/>
      </rPr>
      <t xml:space="preserve">  3 </t>
    </r>
    <r>
      <rPr>
        <sz val="10"/>
        <rFont val="宋体"/>
        <family val="3"/>
        <charset val="134"/>
      </rPr>
      <t xml:space="preserve"> 日内；
二、货物交付时间：自合同签订之日起</t>
    </r>
    <r>
      <rPr>
        <u/>
        <sz val="10"/>
        <rFont val="宋体"/>
        <family val="3"/>
        <charset val="134"/>
      </rPr>
      <t xml:space="preserve"> 7 </t>
    </r>
    <r>
      <rPr>
        <sz val="10"/>
        <rFont val="宋体"/>
        <family val="3"/>
        <charset val="134"/>
      </rPr>
      <t>日内验收合格并交付使用；   
三、提交货物地点：广西南宁市江南区上津路22号江南区人民法院，免费送货、安装调试；
四、▲合同签订、验收标准、规范：交货时所提供的竞标产品必须是制造厂家生产的崭新未开箱的原包装产品设备，所有产品按厂家验收标准（符合国家、行业或地方标准）、采购技术需求等内容进行验收；供应商不按照本采购需求供货的、所供货物不满足本项目采购需求的、存在以次充好、提供价低质劣产品或货不对版的、未提供齐全相关验收材料的、所供产品为非原厂正品的、验收不合格的、以及逾期供货5天以上的,视为供应商违约,采购人有权单方面终止合同,并报相关的政府采购监督管理部门]进行处罚处理，所造成的损失均由供应商承担；
五、售后服务要求：
1、质保期：按国家有关产品“三包”规定执行“三包”，质保期除特别注明外，最短不得少于1年。质保期内负责上门服务、维修、更换配件，费用由中标供应商承担；（自提交成果并验收合格之日起计）
2、故障响应时间：接到采购人处理问题通知后</t>
    </r>
    <r>
      <rPr>
        <u/>
        <sz val="10"/>
        <rFont val="宋体"/>
        <family val="3"/>
        <charset val="134"/>
      </rPr>
      <t xml:space="preserve"> 2  </t>
    </r>
    <r>
      <rPr>
        <sz val="10"/>
        <rFont val="宋体"/>
        <family val="3"/>
        <charset val="134"/>
      </rPr>
      <t xml:space="preserve">小时内到达采购人指定现场进行维修,按国家及行业标准对故障进行及时处理；如设备出现故障在48小时内不能解决的，供应商须在三个工作日内提供与原设备技术参数要求相同或高于原设备技术参数要求的备用产品，以保证采购人的正常工作；
3、★为保证售后服务质量，中标供应商或所投标产品的生产厂商需备有充足的售后资源及规范的管理制度并按照《CTEAS售后服务体系完善程度认证评价规范》（CTEAS1001-2017）建立完善、成熟的商品售后服务工作体系、需具备高水平的科技创新实力与制造能力及售后服务体系完善程度认证的七星证书、具备完善的专业化研究开发和产业化条件，能入选国家科学技术部发布的“国家专业化众创空间示范名单”、需具备良好的质量水平，保障系统兼容性，建立标准体系并运行有效，具备标准化良好行为证书（AAAAA级）。
六、其他要求：
1、▲为确保采购人系统设备顺利运行的稳定性、可靠性及兼容性：供应商必须根据采购人设备使用部门业务需求负责所供设备、软件的安装调试开发实现与采购人现有的海康威视ISC安防管理平台、人证比对设备、律证一码通、人脸识别门禁、通行闸机等联网接入并协同工作；支持接入并兼容上级法院现有的海康威视智慧安防管理平台，实现安防、门禁、访客管理系统等进行无缝对接、互联互通；
2、报价必须包含以下部分：包含所有设备物品、配套系统软件、随配附件、备品备件、运输、工具各种辅材、附加培训服务、税金以及升级改造或更换原有设备等其他所有可能发生的一切费用，由中标供应商承担；
3、▲付款方式：本项目无预付款，供应商所提交的货物经采购人书面验收合格后，供应商开具发票及请款函给采购人，采购人在收到发票后7个工作日内向财政局申请资金,财政局批复并下达资金后10个工作日内支付货款；   
4、供应商在现场所有安装、调试、施工的人员须有严格保守机密义务,因供应商原因导致失泄密事故的，由供应商承担全部责任。    </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</si>
</sst>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34" x14ac:knownFonts="1">
    <font>
      <sz val="12"/>
      <name val="宋体"/>
      <charset val="134"/>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8"/>
      <name val="微软雅黑"/>
      <family val="2"/>
      <charset val="134"/>
    </font>
    <font>
      <b/>
      <sz val="9"/>
      <name val="微软雅黑"/>
      <family val="2"/>
      <charset val="134"/>
    </font>
    <font>
      <sz val="9"/>
      <name val="宋体"/>
      <family val="3"/>
      <charset val="134"/>
    </font>
    <font>
      <sz val="11"/>
      <name val="微软雅黑"/>
      <family val="2"/>
      <charset val="134"/>
    </font>
    <font>
      <sz val="11"/>
      <color indexed="8"/>
      <name val="宋体"/>
      <family val="3"/>
      <charset val="134"/>
    </font>
    <font>
      <b/>
      <sz val="12"/>
      <name val="宋体"/>
      <family val="3"/>
      <charset val="134"/>
    </font>
    <font>
      <b/>
      <sz val="8"/>
      <name val="微软雅黑"/>
      <family val="2"/>
      <charset val="134"/>
    </font>
    <font>
      <sz val="8"/>
      <name val="微软雅黑"/>
      <family val="2"/>
      <charset val="134"/>
    </font>
    <font>
      <sz val="8"/>
      <name val="微软雅黑"/>
      <family val="2"/>
      <charset val="134"/>
    </font>
    <font>
      <sz val="12"/>
      <name val="宋体"/>
      <family val="3"/>
      <charset val="134"/>
    </font>
    <font>
      <b/>
      <sz val="10"/>
      <name val="宋体"/>
      <family val="3"/>
      <charset val="134"/>
    </font>
    <font>
      <sz val="10"/>
      <name val="宋体"/>
      <family val="3"/>
      <charset val="134"/>
    </font>
    <font>
      <b/>
      <sz val="16"/>
      <color indexed="8"/>
      <name val="宋体"/>
      <family val="3"/>
      <charset val="134"/>
    </font>
    <font>
      <sz val="16"/>
      <name val="宋体"/>
      <family val="3"/>
      <charset val="134"/>
    </font>
    <font>
      <sz val="10"/>
      <name val="宋体"/>
      <family val="3"/>
      <charset val="134"/>
      <scheme val="minor"/>
    </font>
    <font>
      <u/>
      <sz val="10"/>
      <name val="宋体"/>
      <family val="3"/>
      <charset val="13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Alignment="0" applyProtection="0"/>
    <xf numFmtId="0" fontId="27" fillId="0" borderId="0">
      <alignment vertical="center"/>
    </xf>
  </cellStyleXfs>
  <cellXfs count="39">
    <xf numFmtId="0" fontId="0" fillId="0" borderId="0" xfId="0">
      <alignment vertical="center"/>
    </xf>
    <xf numFmtId="0" fontId="18" fillId="0" borderId="0" xfId="0" applyFont="1" applyFill="1">
      <alignment vertical="center"/>
    </xf>
    <xf numFmtId="49" fontId="18" fillId="0" borderId="0" xfId="0" applyNumberFormat="1" applyFont="1" applyFill="1">
      <alignment vertical="center"/>
    </xf>
    <xf numFmtId="0" fontId="18" fillId="0" borderId="0" xfId="0" applyNumberFormat="1" applyFont="1" applyFill="1">
      <alignment vertical="center"/>
    </xf>
    <xf numFmtId="38" fontId="18" fillId="0" borderId="0" xfId="0" applyNumberFormat="1" applyFont="1" applyFill="1" applyAlignment="1">
      <alignment horizontal="center" vertical="center" shrinkToFit="1"/>
    </xf>
    <xf numFmtId="176" fontId="18" fillId="0" borderId="0" xfId="0" applyNumberFormat="1" applyFont="1" applyFill="1" applyAlignment="1">
      <alignment horizontal="center" vertical="center" shrinkToFit="1"/>
    </xf>
    <xf numFmtId="0" fontId="0" fillId="0" borderId="0" xfId="0" applyAlignment="1"/>
    <xf numFmtId="49" fontId="21" fillId="0" borderId="0" xfId="0" applyNumberFormat="1" applyFont="1" applyFill="1" applyBorder="1" applyAlignment="1">
      <alignment horizontal="center" vertical="center"/>
    </xf>
    <xf numFmtId="0" fontId="25" fillId="0" borderId="11" xfId="0" applyFont="1" applyBorder="1" applyAlignment="1">
      <alignment horizontal="center" vertical="center" wrapText="1"/>
    </xf>
    <xf numFmtId="0" fontId="18" fillId="0" borderId="0" xfId="0" applyNumberFormat="1" applyFont="1" applyFill="1">
      <alignment vertical="center"/>
    </xf>
    <xf numFmtId="38" fontId="18" fillId="0" borderId="0" xfId="0" applyNumberFormat="1" applyFont="1" applyFill="1" applyAlignment="1">
      <alignment horizontal="center" vertical="center" shrinkToFit="1"/>
    </xf>
    <xf numFmtId="49" fontId="21" fillId="0"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49" fontId="19" fillId="0" borderId="0" xfId="0" applyNumberFormat="1" applyFont="1" applyFill="1" applyBorder="1" applyAlignment="1">
      <alignment horizontal="center" vertical="center"/>
    </xf>
    <xf numFmtId="0" fontId="24" fillId="34" borderId="0" xfId="0" applyFont="1" applyFill="1" applyBorder="1" applyAlignment="1">
      <alignment horizontal="left"/>
    </xf>
    <xf numFmtId="0" fontId="24" fillId="34" borderId="12" xfId="0" applyFont="1" applyFill="1" applyBorder="1" applyAlignment="1">
      <alignment horizontal="left"/>
    </xf>
    <xf numFmtId="0" fontId="29" fillId="0" borderId="11" xfId="0" applyFont="1" applyBorder="1" applyAlignment="1">
      <alignment horizontal="center" vertical="center" wrapText="1"/>
    </xf>
    <xf numFmtId="0" fontId="28" fillId="34" borderId="10" xfId="0" applyFont="1" applyFill="1" applyBorder="1" applyAlignment="1">
      <alignment horizontal="left"/>
    </xf>
    <xf numFmtId="0" fontId="32" fillId="0" borderId="11" xfId="0" applyFont="1" applyBorder="1" applyAlignment="1">
      <alignment horizontal="left" vertical="center" wrapText="1"/>
    </xf>
    <xf numFmtId="49" fontId="23" fillId="33" borderId="11" xfId="0" applyNumberFormat="1" applyFont="1" applyFill="1" applyBorder="1" applyAlignment="1">
      <alignment horizontal="center" vertical="center"/>
    </xf>
    <xf numFmtId="0" fontId="32" fillId="0" borderId="11" xfId="0" applyFont="1" applyBorder="1" applyAlignment="1">
      <alignment horizontal="center" vertical="center" wrapText="1"/>
    </xf>
    <xf numFmtId="0" fontId="0" fillId="0" borderId="11" xfId="0" applyBorder="1">
      <alignment vertical="center"/>
    </xf>
    <xf numFmtId="0" fontId="30" fillId="0" borderId="0" xfId="0" applyFont="1" applyBorder="1" applyAlignment="1">
      <alignment horizontal="center" vertical="center"/>
    </xf>
    <xf numFmtId="0" fontId="31" fillId="0" borderId="0" xfId="0" applyNumberFormat="1" applyFont="1" applyFill="1" applyBorder="1">
      <alignment vertical="center"/>
    </xf>
    <xf numFmtId="38" fontId="31" fillId="0" borderId="0" xfId="0" applyNumberFormat="1" applyFont="1" applyFill="1" applyBorder="1" applyAlignment="1">
      <alignment horizontal="center" vertical="center" shrinkToFit="1"/>
    </xf>
    <xf numFmtId="49" fontId="23" fillId="0" borderId="11" xfId="0" applyNumberFormat="1" applyFont="1" applyFill="1" applyBorder="1" applyAlignment="1">
      <alignment horizontal="left" vertical="center"/>
    </xf>
    <xf numFmtId="0" fontId="29" fillId="0" borderId="11" xfId="0" applyNumberFormat="1" applyFont="1" applyFill="1" applyBorder="1" applyAlignment="1">
      <alignment horizontal="left" vertical="center" wrapText="1"/>
    </xf>
    <xf numFmtId="0" fontId="28" fillId="34" borderId="13" xfId="0" applyFont="1" applyFill="1" applyBorder="1" applyAlignment="1">
      <alignment horizontal="center" vertical="center" wrapText="1"/>
    </xf>
    <xf numFmtId="0" fontId="28" fillId="34" borderId="14"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49" fontId="23" fillId="33" borderId="11" xfId="0" applyNumberFormat="1" applyFont="1" applyFill="1" applyBorder="1" applyAlignment="1">
      <alignment horizontal="center"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cellXfs>
  <cellStyles count="44">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ustomBuiltin="1"/>
    <cellStyle name="常规 2" xfId="42"/>
    <cellStyle name="常规 3" xfId="43"/>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9"/>
  <sheetViews>
    <sheetView tabSelected="1" zoomScale="93" zoomScaleNormal="93" zoomScaleSheetLayoutView="100" workbookViewId="0">
      <selection activeCell="A9" sqref="A9:J9"/>
    </sheetView>
  </sheetViews>
  <sheetFormatPr defaultColWidth="9" defaultRowHeight="15" customHeight="1" x14ac:dyDescent="0.15"/>
  <cols>
    <col min="1" max="1" width="4.75" style="2" customWidth="1"/>
    <col min="2" max="2" width="9.125" style="3" customWidth="1"/>
    <col min="3" max="3" width="7" style="9" customWidth="1"/>
    <col min="4" max="4" width="7" style="3" customWidth="1" collapsed="1"/>
    <col min="5" max="5" width="62.875" style="3" customWidth="1" collapsed="1"/>
    <col min="6" max="6" width="5.125" style="9" customWidth="1"/>
    <col min="7" max="7" width="5" style="4" customWidth="1"/>
    <col min="8" max="8" width="6.25" style="4" customWidth="1"/>
    <col min="9" max="9" width="5.5" style="4" customWidth="1"/>
    <col min="10" max="10" width="6.75" style="4" customWidth="1"/>
    <col min="11" max="11" width="5.25" style="10" customWidth="1"/>
    <col min="12" max="12" width="15.125" style="5" customWidth="1"/>
    <col min="13" max="14" width="12.5" style="2" customWidth="1"/>
    <col min="15" max="15" width="5.625" style="2" customWidth="1"/>
    <col min="16" max="16" width="8.25" style="2" customWidth="1"/>
    <col min="17" max="18" width="12.5" style="2" customWidth="1"/>
    <col min="19" max="21" width="12.5" style="1" customWidth="1"/>
    <col min="22" max="22" width="27.125" style="1" customWidth="1"/>
    <col min="23" max="23" width="20" style="1" customWidth="1"/>
    <col min="24" max="16384" width="9" style="1"/>
  </cols>
  <sheetData>
    <row r="1" spans="1:23" ht="24.6" customHeight="1" x14ac:dyDescent="0.15">
      <c r="A1" s="23" t="s">
        <v>18</v>
      </c>
      <c r="B1" s="24"/>
      <c r="C1" s="24"/>
      <c r="D1" s="24"/>
      <c r="E1" s="24"/>
      <c r="F1" s="24"/>
      <c r="G1" s="25"/>
      <c r="H1" s="25"/>
      <c r="I1" s="25"/>
      <c r="J1" s="25"/>
    </row>
    <row r="2" spans="1:23" s="7" customFormat="1" ht="28.15" customHeight="1" x14ac:dyDescent="0.15">
      <c r="A2" s="20" t="s">
        <v>0</v>
      </c>
      <c r="B2" s="20" t="s">
        <v>1</v>
      </c>
      <c r="C2" s="20" t="s">
        <v>11</v>
      </c>
      <c r="D2" s="20" t="s">
        <v>2</v>
      </c>
      <c r="E2" s="20" t="s">
        <v>8</v>
      </c>
      <c r="F2" s="20" t="s">
        <v>9</v>
      </c>
      <c r="G2" s="20" t="s">
        <v>5</v>
      </c>
      <c r="H2" s="34" t="s">
        <v>6</v>
      </c>
      <c r="I2" s="34" t="s">
        <v>7</v>
      </c>
      <c r="J2" s="20" t="s">
        <v>23</v>
      </c>
      <c r="K2" s="14"/>
      <c r="L2" s="11"/>
      <c r="M2" s="11"/>
      <c r="N2" s="11"/>
      <c r="O2" s="11"/>
      <c r="P2" s="11"/>
      <c r="Q2" s="11"/>
      <c r="R2" s="11"/>
      <c r="S2" s="11"/>
      <c r="T2" s="11"/>
      <c r="U2" s="11"/>
      <c r="V2" s="11"/>
      <c r="W2" s="11"/>
    </row>
    <row r="3" spans="1:23" ht="236.25" customHeight="1" x14ac:dyDescent="0.15">
      <c r="A3" s="17">
        <v>1</v>
      </c>
      <c r="B3" s="19" t="s">
        <v>17</v>
      </c>
      <c r="C3" s="19" t="s">
        <v>13</v>
      </c>
      <c r="D3" s="19" t="s">
        <v>22</v>
      </c>
      <c r="E3" s="19" t="s">
        <v>24</v>
      </c>
      <c r="F3" s="21" t="s">
        <v>14</v>
      </c>
      <c r="G3" s="21">
        <v>1</v>
      </c>
      <c r="H3" s="21">
        <v>15300</v>
      </c>
      <c r="I3" s="21">
        <f t="shared" ref="I3:I6" si="0">G3*H3</f>
        <v>15300</v>
      </c>
      <c r="J3" s="8" t="s">
        <v>4</v>
      </c>
      <c r="K3" s="12"/>
    </row>
    <row r="4" spans="1:23" ht="213.75" customHeight="1" x14ac:dyDescent="0.15">
      <c r="A4" s="17">
        <f>SUM(A3+1)</f>
        <v>2</v>
      </c>
      <c r="B4" s="19" t="s">
        <v>15</v>
      </c>
      <c r="C4" s="21" t="s">
        <v>21</v>
      </c>
      <c r="D4" s="21" t="s">
        <v>21</v>
      </c>
      <c r="E4" s="19" t="s">
        <v>25</v>
      </c>
      <c r="F4" s="21" t="s">
        <v>10</v>
      </c>
      <c r="G4" s="21">
        <v>1</v>
      </c>
      <c r="H4" s="21">
        <v>9550</v>
      </c>
      <c r="I4" s="21">
        <f t="shared" si="0"/>
        <v>9550</v>
      </c>
      <c r="J4" s="22"/>
      <c r="K4" s="13"/>
    </row>
    <row r="5" spans="1:23" ht="204" customHeight="1" x14ac:dyDescent="0.15">
      <c r="A5" s="30">
        <f>SUM(A4+1)</f>
        <v>3</v>
      </c>
      <c r="B5" s="32" t="s">
        <v>19</v>
      </c>
      <c r="C5" s="32" t="s">
        <v>13</v>
      </c>
      <c r="D5" s="32" t="s">
        <v>20</v>
      </c>
      <c r="E5" s="35" t="s">
        <v>26</v>
      </c>
      <c r="F5" s="32" t="s">
        <v>16</v>
      </c>
      <c r="G5" s="32">
        <v>1</v>
      </c>
      <c r="H5" s="32">
        <v>3000</v>
      </c>
      <c r="I5" s="32">
        <f>G5*H5</f>
        <v>3000</v>
      </c>
      <c r="J5" s="37"/>
      <c r="K5" s="13"/>
    </row>
    <row r="6" spans="1:23" ht="371.25" customHeight="1" x14ac:dyDescent="0.15">
      <c r="A6" s="31"/>
      <c r="B6" s="33"/>
      <c r="C6" s="33"/>
      <c r="D6" s="33"/>
      <c r="E6" s="36"/>
      <c r="F6" s="33"/>
      <c r="G6" s="33"/>
      <c r="H6" s="33"/>
      <c r="I6" s="33"/>
      <c r="J6" s="38"/>
      <c r="K6" s="13"/>
    </row>
    <row r="7" spans="1:23" s="6" customFormat="1" ht="27.75" customHeight="1" x14ac:dyDescent="0.3">
      <c r="A7" s="28" t="s">
        <v>3</v>
      </c>
      <c r="B7" s="29"/>
      <c r="C7" s="29"/>
      <c r="D7" s="18"/>
      <c r="E7" s="18"/>
      <c r="F7" s="18"/>
      <c r="G7" s="18"/>
      <c r="H7" s="18"/>
      <c r="I7" s="17">
        <f>SUM(I3:I5)</f>
        <v>27850</v>
      </c>
      <c r="J7" s="16"/>
      <c r="K7" s="15"/>
    </row>
    <row r="8" spans="1:23" ht="24.6" customHeight="1" x14ac:dyDescent="0.15">
      <c r="A8" s="26" t="s">
        <v>12</v>
      </c>
      <c r="B8" s="26"/>
      <c r="C8" s="26"/>
      <c r="D8" s="26"/>
      <c r="E8" s="26"/>
      <c r="F8" s="26"/>
      <c r="G8" s="26"/>
      <c r="H8" s="26"/>
      <c r="I8" s="26"/>
      <c r="J8" s="26"/>
    </row>
    <row r="9" spans="1:23" ht="338.25" customHeight="1" x14ac:dyDescent="0.15">
      <c r="A9" s="27" t="s">
        <v>27</v>
      </c>
      <c r="B9" s="27"/>
      <c r="C9" s="27"/>
      <c r="D9" s="27"/>
      <c r="E9" s="27"/>
      <c r="F9" s="27"/>
      <c r="G9" s="27"/>
      <c r="H9" s="27"/>
      <c r="I9" s="27"/>
      <c r="J9" s="27"/>
    </row>
  </sheetData>
  <mergeCells count="14">
    <mergeCell ref="A1:J1"/>
    <mergeCell ref="A8:J8"/>
    <mergeCell ref="A9:J9"/>
    <mergeCell ref="A7:C7"/>
    <mergeCell ref="A5:A6"/>
    <mergeCell ref="B5:B6"/>
    <mergeCell ref="C5:C6"/>
    <mergeCell ref="D5:D6"/>
    <mergeCell ref="E5:E6"/>
    <mergeCell ref="F5:F6"/>
    <mergeCell ref="G5:G6"/>
    <mergeCell ref="H5:H6"/>
    <mergeCell ref="I5:I6"/>
    <mergeCell ref="J5:J6"/>
  </mergeCells>
  <phoneticPr fontId="20" type="noConversion"/>
  <printOptions horizontalCentered="1"/>
  <pageMargins left="0.59055118110236227" right="0.59055118110236227" top="0.78740157480314965" bottom="0.59055118110236227" header="0"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安全通道</vt:lpstr>
    </vt:vector>
  </TitlesOfParts>
  <Company>HIKVISION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覃西</dc:creator>
  <cp:lastModifiedBy>南宁市江南区人民法院-廖孙嘉</cp:lastModifiedBy>
  <cp:lastPrinted>2025-06-23T12:04:38Z</cp:lastPrinted>
  <dcterms:created xsi:type="dcterms:W3CDTF">2016-05-03T06:12:38Z</dcterms:created>
  <dcterms:modified xsi:type="dcterms:W3CDTF">2025-06-24T02:31:38Z</dcterms:modified>
</cp:coreProperties>
</file>