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科技法庭"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<sst xmlns="http://schemas.openxmlformats.org/spreadsheetml/2006/main" count="95" uniqueCount="50">
  <si>
    <t>南宁市中级人民法院自贸区科技法庭设备采购清单</t>
  </si>
  <si>
    <t>序号</t>
  </si>
  <si>
    <t>类别</t>
  </si>
  <si>
    <t>内容</t>
  </si>
  <si>
    <t>参数</t>
  </si>
  <si>
    <t>参考品牌型号</t>
  </si>
  <si>
    <t>单位</t>
  </si>
  <si>
    <t>数量</t>
  </si>
  <si>
    <t>单价（元）</t>
  </si>
  <si>
    <t>小计（元）</t>
  </si>
  <si>
    <t>一、大会议室</t>
  </si>
  <si>
    <t>科技法庭设备</t>
  </si>
  <si>
    <t>高清庭审主机</t>
  </si>
  <si>
    <t>1、采用一体化嵌入式架构及嵌入式Linux操作系统，集成音视频矩阵、编解码、智能分析等模块，具有画面合成、混音录像、视音频存储、光盘刻录加密、音视频智能处理及远程提讯等功能。
2、内置不小于8寸电容触控显示屏。
3、支持双DVD刻录光驱，光驱支持热插拔（无需拆机）。
4、支持不少于5路SDI输入，4路HDMI输入，4路DVI视频输入。
5、支持不少于4路DVI视频输出，2路HDMI输出。
6、提供不少于2路100/1000Mbps自适应网口，支持网络多址。
7、提供不少于12路MIC In ，4路Line In音频输入接口；提供不少于3路Line out音频输出接口。
8、提供不少于4路RS485控制接口，6路RS232控制接口；提供不少于2路告警输入，2路告警输出。
9、提供不少于8个SATA接口，单块硬盘最大支持8T。
10、支持12路IP摄像机（H.264或H.265摄像机）和SDI摄像机的混合接入，支持4路远程点接入。
11、支持4K、2K、1080P、720P、D1图像分辨率前端接入，并进入合成画面。
12、支持不少于2路证据展台（HDMI、DVI）接入并编码。可同时加入到合成画面中。
13、支持摄像机与话筒关联，实现自动切换发言话筒对应的摄像机图像，语音激励优先级可设；支持本地音频和远端音频的语音激励模式，支持语音激励开关。
14、支持多路音频输入，能够实现远程声音和本地声音混音，支持回声抵消；支持每路音频音量调节。
15、支持证人面部动态马赛克（马赛克随人脸移动），马赛克等级、区域大小可调。
16、支持证人声音变声功能，变声等级可调。
17、支持在开庭前播放开庭须知，支持本地输出到显示器。
18、支持案件管理功能，可对案件编号、案件名称、案件类型等信息进行设置。
19、支持Raid0、Raid1、Raid5、RAID6、Raid10；支持硬盘信息显示和坏道检测。
20、支持H.323协议接入视频会议，远程点支持双流。
21、支持TCP/IP、UDP、RTP、RTCP、RTSP、RTMP、FTP、Telnet、NTP、SIP、ONVIF、HTTP（S）、SNMP、H.323、H.239、BFCP、SSH、PPPoE、SMTP、UPnP、DDNS等网络协议。
22、支持主机与前端设备的时间同步功能。</t>
  </si>
  <si>
    <t>科达/SVR2931-S-GD</t>
  </si>
  <si>
    <t>台</t>
  </si>
  <si>
    <t>视频采集设备</t>
  </si>
  <si>
    <t>高清摄像机</t>
  </si>
  <si>
    <t>1、设备为高清一体化枪形摄像机网络摄像机，采用专用芯片系统，嵌入式架构，性能稳定。
2、设备采用1/2.8英寸高性能传感器；800万像素。
3、设备的最低照度至少为0.001Lux(彩色)， 0.0001Lux(黑白)。
4、设备应支持至少20倍光学变焦，焦距4.7-94mm，光圈F1.5-3.0。
5、设备的图像水平中心分辨力不低于1100TVL，信噪比不小于58dB，灰度等级不小于11级。
6、支持三码流并发输出：可达到主码流3840×2160，第一辅码流1920×1080，第二辅码流D1。
7、 设备采用最新的H.265视频编码算法，同时为兼容旧有设备，支持H.264(Baseline/Main/High Profile)及MJPEG。
8、 设备支持音频编码格式设置成G.711a、G.711u、ADPCM、G.722、AAC_LC、G.726，支持与客户端实现双向语音对讲，对讲声音无回声。
9、设备支持定时报警抓拍图片、感兴趣区域增强编码（ROI）、区域遮盖、故障告警、日志检索、字符叠加、自动升级记忆功能、镜像、黑白名单、匿名访问功能。
10、设备支持本地存储功能，支持SD卡热插拔，最大支持128GB。
11、设备具备1×RJ45、1×RS485、1×TF卡、1×LineIn、1×LineOut、1×开关量报警输入、1×开关量报警输出、1×DC12V(支持POE)接口。
12、设备在-40°的低温及+70°的高温下都运行正常。
13、设备能满足在AC24V±30%宽电压环境下正常工作。</t>
  </si>
  <si>
    <t>科达/IPC820-F830-H</t>
  </si>
  <si>
    <t>签字捺印</t>
  </si>
  <si>
    <t>电子签字捺印设备</t>
  </si>
  <si>
    <t>1、支持接入广西高院统一电子签名系统平台，支持对接统一庭审平台，实现电子签名捺印。在广西高院统一庭审平台调用。
2、核心系统：国产CPU，四核Cortex-A17，频率1.8GHz，系统内存2GB，存储16GB。
3、配置2个2.0 USB接口，支持RJ45网络接口联网。
4、人像摄像头300万像素，分辨率1280x800，响应速度14ms。
5、操作系统系统Android 7.1。
6、10.1英寸电磁电容双控屏。
7、支持集成公安部半导体电容式指纹仪 ；
8、供电要求：外接电源（9V/2.5A 外置电源），仅占用1个电源排插口；
9、支持固定坐标、关键字索引、触控弹窗签名捺印；
10、整机芯片级加密，支持国密算法，支持数字证书灌装到设备；整机经过国家商用密码产品认证（提供该产品国家商用密码产品认证证书，证书批准名称为手写智能终端加密模块的扫描件）；
11、适配龙芯、兆芯、飞腾等处理器平台；
12、适配UOS、麒麟（包括中标麒麟、银河麒麟）、万里红、中科方德等款操作系统。</t>
  </si>
  <si>
    <t>捷宇/M30-CYY17</t>
  </si>
  <si>
    <t>套</t>
  </si>
  <si>
    <t>集成服务</t>
  </si>
  <si>
    <t>综合布线及设备安装服务</t>
  </si>
  <si>
    <t>综合布线、设备安装调试服务。</t>
  </si>
  <si>
    <t>国产/定制</t>
  </si>
  <si>
    <t>项</t>
  </si>
  <si>
    <t>辅材</t>
  </si>
  <si>
    <t>电源线、网线、PVC管等</t>
  </si>
  <si>
    <t>批</t>
  </si>
  <si>
    <t>合计（元）：</t>
  </si>
  <si>
    <t>二、中法庭</t>
  </si>
  <si>
    <t>庭审音频设备</t>
  </si>
  <si>
    <t>桌面话筒</t>
  </si>
  <si>
    <t>1、音头:电容式
2、指向特性:单指向性
3、频率响应:50~18.000Hz
4、低音切换:200Hz,-10dB at 50Hz
5、灵敏度:20mV/Pa(-50dBV)
6、讯噪比:&gt;62dB
7、最大声压:120dB
8、输出阻抗:&lt;600Ω
9、电流消耗:4mA
10、幻象电源:DC9~52V4.5mA</t>
  </si>
  <si>
    <t>YueHtong/HF-491</t>
  </si>
  <si>
    <t>支</t>
  </si>
  <si>
    <t>功率放大器</t>
  </si>
  <si>
    <t>1、双通道纯后级功率放大器
2、立体声输出300瓦8欧，450瓦4欧
3、单声道（桥接）输出900瓦8欧
4、 灵敏度1V
5、频率响应20Hz-20kHz
6、信噪比大于等于120dB
7、可通过LCD显示屏，观察散热器温度和电频的大小，功放设计有完善的保护电路，更加有利于控制系统的稳定性；
8、体积（高X深X宽）：483W*378D*89H，
9、2U机箱高度</t>
  </si>
  <si>
    <t>YueHtong/HY-203K</t>
  </si>
  <si>
    <t>6.5寸吸顶音箱</t>
  </si>
  <si>
    <t>1.类别 2路；
2.高音单元 25 mm (1 Inch)； 
3.低音单元 165 mm (6.5 Inch)；
4.阻抗 8 Ohm；
5.功率 60 Watt；
6.峰值功率 200 Watt；
7.频率回应 56 Hz ~ 20 kHz；
8.灵敏度 &gt;90 dB；
9.外观尺寸 220×105 mm (直径×深)；
10.开孔尺寸 204 mm (直径)；
11.净重(kg)  1.50 kg each。</t>
  </si>
  <si>
    <t>Q&amp;D/QM636</t>
  </si>
  <si>
    <t>三、小法庭</t>
  </si>
  <si>
    <t>总计（元）：</t>
  </si>
  <si>
    <t>商务要求：
一、所有货物要求免费送货上门，免费安装、调试。
★二、质量保证：要求原厂全新正品，原厂质保。按国家有关产品“三包”规定执行“三包”服务，国家没有明确规定或没有特别说明的，质保期为三年。质保期内免一切费用。
三、合同签订：系统成交且经采购人核查成交人在竞标时已按要求提交响应文件的，成交人应当及时与采购人对接合同签订事宜。注意事项：（一）合同签订前准备工作：1.成交人应在系统成交后1个工作日内向采购人提供经办人、专职项目经理授权委托书原件，内容须包含姓名、身份证复印件、联系电话、微信账号等信息，并加盖供应商公司公章。2.成交人需备齐合同签订所需全部材料，确保合同签订条件具备。（二）合同签订流程：1.成交人负责草拟采购合同文本，应在系统成交后2个工作日内提交合同文本初稿。2.采购人对合同内容进行审核确认（可通过邮件、微信等方式进行确认）。3.成交人应在采购人确认合同内容后2个工作日内，向采购人递交加盖公章的正式采购合同文本原件（如需邮寄的，以寄出时间为准）。特别说明：如成交人未按注意事项（一）（二）所述要求及时配合完成相关工作，包括但不限于未按时提交授权委托书、合同文本初稿或正式合同文本原件等，视为成交人主动放弃中标资格，采购人有权立即在系统发起取消订单，所涉供应商需配合订单取消的相关操作，如拖延不配合操作的，采购人有权向政采云平台和南宁市政府采购管理办公室投诉，后果由所涉供应商承担。（三）采购人在收到正式合同文本原件的3个工作日内完成合同签订。
★四、竞价要求:供应商须严格按照"采购需求"中所要求的所有内容进行逐项报价，本项目供应商报价仅限推荐品牌及型号，不接受推荐品牌及型号以外的产品，供应商不得以任何理由更改设备的品牌、型号、配置。投标的产品型号及参数必须能够全部满足招标产品参数要求，如投标所提供产品不符合本项目采购需求的，视为无效竞价，采购人将不予确认成交，并按规定对投标公司上报有关部门进行处罚，产生的后果由中标人负责。报价必须包含所有设备物品、系统软件、随配附件、备品备件、运输、工具、各种附材、附加培训、售后服务、税金以及升级改造或更换原有设备等其他所有可能发生的一切费用。采购人不再支付任何费用。
★五、兼容性要求：供应商所提供的货物、耗材必须能兼容、匹配采购人的现有系统及办公设备，满足日常工作要求;如因成交供应商提供不符合本项目采购需求的产品而造成无法接入现有系统平台或采购人设备损坏、人身健康或其它损失的，后果由供应商承担。
★六、交货验收、付款：(1)交货地点:南宁市竹溪大道88号，南宁市中级人民法院。(2)双方签订合同后，供应商应当在5个工作日内完成所有货物供应及安装调试，验收时由采购人邀请厂家授权代表对本次所采购的设备进行验收；①如无法按时完成供货，供应商应在供货期限届满前向采购人提出书面申请并充分说明理由，经采购人采购部门审核后，可以视情况允许供应商延期或分批供货，并向供应商出具延期或分批供货批复，采购人采购部门还可在批复中要求供应商在指定期限内完成所有货物供应，采购人同意分批供货的，双方可根据货物到货批次、数量和安装调试实际情况进行确认并验收，分批结算合同款。采购人不同意且供应商确无法按时完成供货的，按合同违约条款的规定处理。②付款前，供应商须向采购人出具付款申请并开具发票，采购人在收到付款申请和发票后7个工作日内向市财政局申请资金，财政局批复并下达资金后，10个工作日内支付供应商申请的合同款项。(向财政国库申请资金和办理国库支付手续不计入采购人付款期限内)。
七、违约责任：成交供应商不按照本采购需求供货的、所供货物不满足本项目采购需求的、存在以次充好、提供价低质劣产品或货不对版的、未提供齐全相关验收材料的、所供产品为非原厂正品的、验收不合格的、以及逾期供货1天以上的，视为供应商违约，采购人有权单方面终止合同，并报相关的政府采购监督管理部门进行处罚处理，所造成的损失均由供应商承担。
八、供应商在现场所有的安装施工应遵守国家和地方关于劳动安全用工法律法规及规章制度，保证其用工的合法性。为现场实施人员进行人身保险，配备合格的劳动防护服、安全用具，指派专职项目经理负责现场的安全管理，并对实施现场安全负责。因供应商原因导致的安全事故由供应商承担全部责任。
九、供应商须严格遵守采购人有关保密的管理制度，参与项目的工作人员应当签署保密承诺书。若因供应商管理疏漏、人员违规操作等原因引发泄密事件或其他违反有关保密规定的行为的，采购人有权追究供应商违约责任和法律责任，并要求其承担由此产生的全部损失。</t>
  </si>
  <si>
    <t>买家留言:
★一、请供应商务必仔细研读采购需求文件，并根据采购需求清单技术参数、商务要求及响应附件要求提交竞标响应文件(加盖供应商公章)，否则竞标无效。★二、系统成交后发现成交人在竞标时未按要求提交响应文件的，竞标无效，采购人有权立即在系统发起取消订单，所涉供应商需配合订单取消的相关操作，如拖延不配合操作的，采购人有权向政采云平台和政府采购监督管理部门投诉，后果由所涉供应商承担。
响应附件要求:
一、报价时必须提交企业营业执照复印件并加盖供应商公章，否则竞标无效。二、报价时必须提交竞标截止之日前6个月内竞标企业任意1个月依法缴纳税收或依法免缴税收的证明并加盖公章，否则竞标无效。 三、报价时必须提交竞标截止之日前半年内竞标企业任意1个月依法缴纳社会保障资金的证明并加盖公章，否则竞标无效。四、本项目供应商报价仅限推荐品牌及型号，不接受推荐品牌及型号以外的产品，供应商不得以任何理由更改设备的品牌、型号、配置。请根据采购需求清单技术参数及商务要求，逐条响应，提交响应文件(加盖供应商公章)，否则竞标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</si>
</sst>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Red]#,##0"/>
  </numFmts>
  <fonts count="29">
    <font>
      <sz val="11"/>
      <color theme="1"/>
      <name val="宋体"/>
      <charset val="134"/>
      <scheme val="minor"/>
    </font>
    <font>
      <b/>
      <sz val="22"/>
      <color theme="1"/>
      <name val="宋体"/>
      <charset val="134"/>
    </font>
    <font>
      <b/>
      <sz val="11"/>
      <color theme="1"/>
      <name val="仿宋"/>
      <charset val="134"/>
    </font>
    <font>
      <sz val="11"/>
      <color theme="1"/>
      <name val="仿宋"/>
      <charset val="134"/>
    </font>
    <font>
      <sz val="11"/>
      <name val="仿宋"/>
      <charset val="134"/>
    </font>
    <font>
      <sz val="11"/>
      <color rgb="FF000000"/>
      <name val="仿宋"/>
      <charset val="134"/>
    </font>
    <font>
      <sz val="10"/>
      <color rgb="FF000000"/>
      <name val="宋体"/>
      <charset val="134"/>
    </font>
    <font>
      <sz val="10"/>
      <color theme="1"/>
      <name val="宋体"/>
      <charset val="134"/>
      <scheme val="minor"/>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pplyBorder="0"/>
    <xf numFmtId="0" fontId="28" fillId="0" borderId="0">
      <alignment vertical="center"/>
    </xf>
    <xf numFmtId="0" fontId="28" fillId="0" borderId="0"/>
  </cellStyleXfs>
  <cellXfs count="38">
    <xf numFmtId="0" fontId="0" fillId="0" borderId="0" xfId="0">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176" fontId="4"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176" fontId="4" fillId="0" borderId="1" xfId="5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Border="1" applyAlignment="1">
      <alignment horizontal="left" vertical="center" wrapText="1"/>
    </xf>
    <xf numFmtId="0" fontId="7" fillId="0" borderId="5" xfId="0" applyFont="1" applyBorder="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xf>
    <xf numFmtId="176" fontId="8" fillId="0" borderId="1" xfId="5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3" xfId="50"/>
    <cellStyle name="链接单元格 9 9"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304800</xdr:colOff>
      <xdr:row>7</xdr:row>
      <xdr:rowOff>34290</xdr:rowOff>
    </xdr:to>
    <xdr:sp>
      <xdr:nvSpPr>
        <xdr:cNvPr id="2" name="AutoShape 485" descr="20087301731088657"/>
        <xdr:cNvSpPr>
          <a:spLocks noChangeAspect="1" noChangeArrowheads="1"/>
        </xdr:cNvSpPr>
      </xdr:nvSpPr>
      <xdr:spPr>
        <a:xfrm>
          <a:off x="2057400" y="2129790"/>
          <a:ext cx="304800" cy="389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34290</xdr:rowOff>
    </xdr:to>
    <xdr:sp>
      <xdr:nvSpPr>
        <xdr:cNvPr id="3" name="AutoShape 686" descr="20087301731088657"/>
        <xdr:cNvSpPr>
          <a:spLocks noChangeAspect="1" noChangeArrowheads="1"/>
        </xdr:cNvSpPr>
      </xdr:nvSpPr>
      <xdr:spPr>
        <a:xfrm>
          <a:off x="2057400" y="2129790"/>
          <a:ext cx="304800" cy="389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34290</xdr:rowOff>
    </xdr:to>
    <xdr:sp>
      <xdr:nvSpPr>
        <xdr:cNvPr id="4" name="AutoShape 485" descr="20087301731088657"/>
        <xdr:cNvSpPr>
          <a:spLocks noChangeAspect="1" noChangeArrowheads="1"/>
        </xdr:cNvSpPr>
      </xdr:nvSpPr>
      <xdr:spPr>
        <a:xfrm>
          <a:off x="2057400" y="2129790"/>
          <a:ext cx="304800" cy="389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34290</xdr:rowOff>
    </xdr:to>
    <xdr:sp>
      <xdr:nvSpPr>
        <xdr:cNvPr id="5" name="AutoShape 686" descr="20087301731088657"/>
        <xdr:cNvSpPr>
          <a:spLocks noChangeAspect="1" noChangeArrowheads="1"/>
        </xdr:cNvSpPr>
      </xdr:nvSpPr>
      <xdr:spPr>
        <a:xfrm>
          <a:off x="2057400" y="2129790"/>
          <a:ext cx="304800" cy="389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7</xdr:row>
      <xdr:rowOff>35560</xdr:rowOff>
    </xdr:to>
    <xdr:sp>
      <xdr:nvSpPr>
        <xdr:cNvPr id="6" name="AutoShape 485" descr="20087301731088657"/>
        <xdr:cNvSpPr>
          <a:spLocks noChangeAspect="1"/>
        </xdr:cNvSpPr>
      </xdr:nvSpPr>
      <xdr:spPr>
        <a:xfrm>
          <a:off x="2057400" y="2129790"/>
          <a:ext cx="332105" cy="390525"/>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7</xdr:row>
      <xdr:rowOff>35560</xdr:rowOff>
    </xdr:to>
    <xdr:sp>
      <xdr:nvSpPr>
        <xdr:cNvPr id="7" name="AutoShape 686" descr="20087301731088657"/>
        <xdr:cNvSpPr>
          <a:spLocks noChangeAspect="1"/>
        </xdr:cNvSpPr>
      </xdr:nvSpPr>
      <xdr:spPr>
        <a:xfrm>
          <a:off x="2057400" y="2129790"/>
          <a:ext cx="332105" cy="390525"/>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7</xdr:row>
      <xdr:rowOff>35560</xdr:rowOff>
    </xdr:to>
    <xdr:sp>
      <xdr:nvSpPr>
        <xdr:cNvPr id="8" name="AutoShape 485" descr="20087301731088657"/>
        <xdr:cNvSpPr>
          <a:spLocks noChangeAspect="1"/>
        </xdr:cNvSpPr>
      </xdr:nvSpPr>
      <xdr:spPr>
        <a:xfrm>
          <a:off x="2057400" y="2129790"/>
          <a:ext cx="332105" cy="390525"/>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7</xdr:row>
      <xdr:rowOff>35560</xdr:rowOff>
    </xdr:to>
    <xdr:sp>
      <xdr:nvSpPr>
        <xdr:cNvPr id="9" name="AutoShape 686" descr="20087301731088657"/>
        <xdr:cNvSpPr>
          <a:spLocks noChangeAspect="1"/>
        </xdr:cNvSpPr>
      </xdr:nvSpPr>
      <xdr:spPr>
        <a:xfrm>
          <a:off x="2057400" y="2129790"/>
          <a:ext cx="332105" cy="390525"/>
        </a:xfrm>
        <a:prstGeom prst="rect">
          <a:avLst/>
        </a:prstGeom>
        <a:noFill/>
        <a:ln w="9525">
          <a:noFill/>
        </a:ln>
      </xdr:spPr>
    </xdr:sp>
    <xdr:clientData/>
  </xdr:twoCellAnchor>
  <xdr:oneCellAnchor>
    <xdr:from>
      <xdr:col>3</xdr:col>
      <xdr:colOff>0</xdr:colOff>
      <xdr:row>6</xdr:row>
      <xdr:rowOff>0</xdr:rowOff>
    </xdr:from>
    <xdr:ext cx="304800" cy="400050"/>
    <xdr:sp>
      <xdr:nvSpPr>
        <xdr:cNvPr id="10" name="AutoShape 485"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04800" cy="400050"/>
    <xdr:sp>
      <xdr:nvSpPr>
        <xdr:cNvPr id="11" name="AutoShape 686"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04800" cy="400050"/>
    <xdr:sp>
      <xdr:nvSpPr>
        <xdr:cNvPr id="12" name="AutoShape 485"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04800" cy="400050"/>
    <xdr:sp>
      <xdr:nvSpPr>
        <xdr:cNvPr id="13" name="AutoShape 686"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32105" cy="401320"/>
    <xdr:sp>
      <xdr:nvSpPr>
        <xdr:cNvPr id="14" name="AutoShape 485" descr="20087301731088657"/>
        <xdr:cNvSpPr>
          <a:spLocks noChangeAspect="1"/>
        </xdr:cNvSpPr>
      </xdr:nvSpPr>
      <xdr:spPr>
        <a:xfrm>
          <a:off x="2057400" y="2129790"/>
          <a:ext cx="332105" cy="401320"/>
        </a:xfrm>
        <a:prstGeom prst="rect">
          <a:avLst/>
        </a:prstGeom>
        <a:noFill/>
        <a:ln w="9525">
          <a:noFill/>
        </a:ln>
      </xdr:spPr>
    </xdr:sp>
    <xdr:clientData/>
  </xdr:oneCellAnchor>
  <xdr:oneCellAnchor>
    <xdr:from>
      <xdr:col>3</xdr:col>
      <xdr:colOff>0</xdr:colOff>
      <xdr:row>6</xdr:row>
      <xdr:rowOff>0</xdr:rowOff>
    </xdr:from>
    <xdr:ext cx="332105" cy="401320"/>
    <xdr:sp>
      <xdr:nvSpPr>
        <xdr:cNvPr id="15" name="AutoShape 686" descr="20087301731088657"/>
        <xdr:cNvSpPr>
          <a:spLocks noChangeAspect="1"/>
        </xdr:cNvSpPr>
      </xdr:nvSpPr>
      <xdr:spPr>
        <a:xfrm>
          <a:off x="2057400" y="2129790"/>
          <a:ext cx="332105" cy="401320"/>
        </a:xfrm>
        <a:prstGeom prst="rect">
          <a:avLst/>
        </a:prstGeom>
        <a:noFill/>
        <a:ln w="9525">
          <a:noFill/>
        </a:ln>
      </xdr:spPr>
    </xdr:sp>
    <xdr:clientData/>
  </xdr:oneCellAnchor>
  <xdr:oneCellAnchor>
    <xdr:from>
      <xdr:col>3</xdr:col>
      <xdr:colOff>0</xdr:colOff>
      <xdr:row>6</xdr:row>
      <xdr:rowOff>0</xdr:rowOff>
    </xdr:from>
    <xdr:ext cx="332105" cy="401320"/>
    <xdr:sp>
      <xdr:nvSpPr>
        <xdr:cNvPr id="16" name="AutoShape 485" descr="20087301731088657"/>
        <xdr:cNvSpPr>
          <a:spLocks noChangeAspect="1"/>
        </xdr:cNvSpPr>
      </xdr:nvSpPr>
      <xdr:spPr>
        <a:xfrm>
          <a:off x="2057400" y="2129790"/>
          <a:ext cx="332105" cy="401320"/>
        </a:xfrm>
        <a:prstGeom prst="rect">
          <a:avLst/>
        </a:prstGeom>
        <a:noFill/>
        <a:ln w="9525">
          <a:noFill/>
        </a:ln>
      </xdr:spPr>
    </xdr:sp>
    <xdr:clientData/>
  </xdr:oneCellAnchor>
  <xdr:oneCellAnchor>
    <xdr:from>
      <xdr:col>3</xdr:col>
      <xdr:colOff>0</xdr:colOff>
      <xdr:row>6</xdr:row>
      <xdr:rowOff>0</xdr:rowOff>
    </xdr:from>
    <xdr:ext cx="332105" cy="401320"/>
    <xdr:sp>
      <xdr:nvSpPr>
        <xdr:cNvPr id="17" name="AutoShape 686" descr="20087301731088657"/>
        <xdr:cNvSpPr>
          <a:spLocks noChangeAspect="1"/>
        </xdr:cNvSpPr>
      </xdr:nvSpPr>
      <xdr:spPr>
        <a:xfrm>
          <a:off x="2057400" y="2129790"/>
          <a:ext cx="332105" cy="401320"/>
        </a:xfrm>
        <a:prstGeom prst="rect">
          <a:avLst/>
        </a:prstGeom>
        <a:noFill/>
        <a:ln w="9525">
          <a:noFill/>
        </a:ln>
      </xdr:spPr>
    </xdr:sp>
    <xdr:clientData/>
  </xdr:oneCellAnchor>
  <xdr:oneCellAnchor>
    <xdr:from>
      <xdr:col>3</xdr:col>
      <xdr:colOff>0</xdr:colOff>
      <xdr:row>6</xdr:row>
      <xdr:rowOff>0</xdr:rowOff>
    </xdr:from>
    <xdr:ext cx="304800" cy="400050"/>
    <xdr:sp>
      <xdr:nvSpPr>
        <xdr:cNvPr id="18" name="AutoShape 485"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04800" cy="400050"/>
    <xdr:sp>
      <xdr:nvSpPr>
        <xdr:cNvPr id="19" name="AutoShape 686"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04800" cy="400050"/>
    <xdr:sp>
      <xdr:nvSpPr>
        <xdr:cNvPr id="20" name="AutoShape 485"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04800" cy="400050"/>
    <xdr:sp>
      <xdr:nvSpPr>
        <xdr:cNvPr id="21" name="AutoShape 686" descr="20087301731088657"/>
        <xdr:cNvSpPr>
          <a:spLocks noChangeAspect="1" noChangeArrowheads="1"/>
        </xdr:cNvSpPr>
      </xdr:nvSpPr>
      <xdr:spPr>
        <a:xfrm>
          <a:off x="2057400" y="2129790"/>
          <a:ext cx="30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332105" cy="401320"/>
    <xdr:sp>
      <xdr:nvSpPr>
        <xdr:cNvPr id="22" name="AutoShape 485" descr="20087301731088657"/>
        <xdr:cNvSpPr>
          <a:spLocks noChangeAspect="1"/>
        </xdr:cNvSpPr>
      </xdr:nvSpPr>
      <xdr:spPr>
        <a:xfrm>
          <a:off x="2057400" y="2129790"/>
          <a:ext cx="332105" cy="401320"/>
        </a:xfrm>
        <a:prstGeom prst="rect">
          <a:avLst/>
        </a:prstGeom>
        <a:noFill/>
        <a:ln w="9525">
          <a:noFill/>
        </a:ln>
      </xdr:spPr>
    </xdr:sp>
    <xdr:clientData/>
  </xdr:oneCellAnchor>
  <xdr:oneCellAnchor>
    <xdr:from>
      <xdr:col>3</xdr:col>
      <xdr:colOff>0</xdr:colOff>
      <xdr:row>6</xdr:row>
      <xdr:rowOff>0</xdr:rowOff>
    </xdr:from>
    <xdr:ext cx="332105" cy="401320"/>
    <xdr:sp>
      <xdr:nvSpPr>
        <xdr:cNvPr id="23" name="AutoShape 686" descr="20087301731088657"/>
        <xdr:cNvSpPr>
          <a:spLocks noChangeAspect="1"/>
        </xdr:cNvSpPr>
      </xdr:nvSpPr>
      <xdr:spPr>
        <a:xfrm>
          <a:off x="2057400" y="2129790"/>
          <a:ext cx="332105" cy="401320"/>
        </a:xfrm>
        <a:prstGeom prst="rect">
          <a:avLst/>
        </a:prstGeom>
        <a:noFill/>
        <a:ln w="9525">
          <a:noFill/>
        </a:ln>
      </xdr:spPr>
    </xdr:sp>
    <xdr:clientData/>
  </xdr:oneCellAnchor>
  <xdr:oneCellAnchor>
    <xdr:from>
      <xdr:col>3</xdr:col>
      <xdr:colOff>0</xdr:colOff>
      <xdr:row>6</xdr:row>
      <xdr:rowOff>0</xdr:rowOff>
    </xdr:from>
    <xdr:ext cx="332105" cy="401320"/>
    <xdr:sp>
      <xdr:nvSpPr>
        <xdr:cNvPr id="24" name="AutoShape 485" descr="20087301731088657"/>
        <xdr:cNvSpPr>
          <a:spLocks noChangeAspect="1"/>
        </xdr:cNvSpPr>
      </xdr:nvSpPr>
      <xdr:spPr>
        <a:xfrm>
          <a:off x="2057400" y="2129790"/>
          <a:ext cx="332105" cy="401320"/>
        </a:xfrm>
        <a:prstGeom prst="rect">
          <a:avLst/>
        </a:prstGeom>
        <a:noFill/>
        <a:ln w="9525">
          <a:noFill/>
        </a:ln>
      </xdr:spPr>
    </xdr:sp>
    <xdr:clientData/>
  </xdr:oneCellAnchor>
  <xdr:oneCellAnchor>
    <xdr:from>
      <xdr:col>3</xdr:col>
      <xdr:colOff>0</xdr:colOff>
      <xdr:row>6</xdr:row>
      <xdr:rowOff>0</xdr:rowOff>
    </xdr:from>
    <xdr:ext cx="332105" cy="401320"/>
    <xdr:sp>
      <xdr:nvSpPr>
        <xdr:cNvPr id="25" name="AutoShape 686" descr="20087301731088657"/>
        <xdr:cNvSpPr>
          <a:spLocks noChangeAspect="1"/>
        </xdr:cNvSpPr>
      </xdr:nvSpPr>
      <xdr:spPr>
        <a:xfrm>
          <a:off x="2057400" y="2129790"/>
          <a:ext cx="332105" cy="401320"/>
        </a:xfrm>
        <a:prstGeom prst="rect">
          <a:avLst/>
        </a:prstGeom>
        <a:noFill/>
        <a:ln w="9525">
          <a:noFill/>
        </a:ln>
      </xdr:spPr>
    </xdr:sp>
    <xdr:clientData/>
  </xdr:oneCellAnchor>
  <xdr:twoCellAnchor editAs="oneCell">
    <xdr:from>
      <xdr:col>3</xdr:col>
      <xdr:colOff>0</xdr:colOff>
      <xdr:row>6</xdr:row>
      <xdr:rowOff>0</xdr:rowOff>
    </xdr:from>
    <xdr:to>
      <xdr:col>3</xdr:col>
      <xdr:colOff>304800</xdr:colOff>
      <xdr:row>7</xdr:row>
      <xdr:rowOff>20320</xdr:rowOff>
    </xdr:to>
    <xdr:sp>
      <xdr:nvSpPr>
        <xdr:cNvPr id="26" name="AutoShape 485" descr="20087301731088657"/>
        <xdr:cNvSpPr>
          <a:spLocks noChangeAspect="1" noChangeArrowheads="1"/>
        </xdr:cNvSpPr>
      </xdr:nvSpPr>
      <xdr:spPr>
        <a:xfrm>
          <a:off x="2057400" y="2129790"/>
          <a:ext cx="304800" cy="37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20320</xdr:rowOff>
    </xdr:to>
    <xdr:sp>
      <xdr:nvSpPr>
        <xdr:cNvPr id="27" name="AutoShape 686" descr="20087301731088657"/>
        <xdr:cNvSpPr>
          <a:spLocks noChangeAspect="1" noChangeArrowheads="1"/>
        </xdr:cNvSpPr>
      </xdr:nvSpPr>
      <xdr:spPr>
        <a:xfrm>
          <a:off x="2057400" y="2129790"/>
          <a:ext cx="304800" cy="37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20320</xdr:rowOff>
    </xdr:to>
    <xdr:sp>
      <xdr:nvSpPr>
        <xdr:cNvPr id="28" name="AutoShape 485" descr="20087301731088657"/>
        <xdr:cNvSpPr>
          <a:spLocks noChangeAspect="1" noChangeArrowheads="1"/>
        </xdr:cNvSpPr>
      </xdr:nvSpPr>
      <xdr:spPr>
        <a:xfrm>
          <a:off x="2057400" y="2129790"/>
          <a:ext cx="304800" cy="37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20320</xdr:rowOff>
    </xdr:to>
    <xdr:sp>
      <xdr:nvSpPr>
        <xdr:cNvPr id="29" name="AutoShape 686" descr="20087301731088657"/>
        <xdr:cNvSpPr>
          <a:spLocks noChangeAspect="1" noChangeArrowheads="1"/>
        </xdr:cNvSpPr>
      </xdr:nvSpPr>
      <xdr:spPr>
        <a:xfrm>
          <a:off x="2057400" y="2129790"/>
          <a:ext cx="304800" cy="37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7</xdr:row>
      <xdr:rowOff>21590</xdr:rowOff>
    </xdr:to>
    <xdr:sp>
      <xdr:nvSpPr>
        <xdr:cNvPr id="30" name="AutoShape 485" descr="20087301731088657"/>
        <xdr:cNvSpPr>
          <a:spLocks noChangeAspect="1"/>
        </xdr:cNvSpPr>
      </xdr:nvSpPr>
      <xdr:spPr>
        <a:xfrm>
          <a:off x="2057400" y="2129790"/>
          <a:ext cx="332105" cy="376555"/>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7</xdr:row>
      <xdr:rowOff>21590</xdr:rowOff>
    </xdr:to>
    <xdr:sp>
      <xdr:nvSpPr>
        <xdr:cNvPr id="31" name="AutoShape 686" descr="20087301731088657"/>
        <xdr:cNvSpPr>
          <a:spLocks noChangeAspect="1"/>
        </xdr:cNvSpPr>
      </xdr:nvSpPr>
      <xdr:spPr>
        <a:xfrm>
          <a:off x="2057400" y="2129790"/>
          <a:ext cx="332105" cy="376555"/>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7</xdr:row>
      <xdr:rowOff>21590</xdr:rowOff>
    </xdr:to>
    <xdr:sp>
      <xdr:nvSpPr>
        <xdr:cNvPr id="32" name="AutoShape 485" descr="20087301731088657"/>
        <xdr:cNvSpPr>
          <a:spLocks noChangeAspect="1"/>
        </xdr:cNvSpPr>
      </xdr:nvSpPr>
      <xdr:spPr>
        <a:xfrm>
          <a:off x="2057400" y="2129790"/>
          <a:ext cx="332105" cy="376555"/>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7</xdr:row>
      <xdr:rowOff>21590</xdr:rowOff>
    </xdr:to>
    <xdr:sp>
      <xdr:nvSpPr>
        <xdr:cNvPr id="33" name="AutoShape 686" descr="20087301731088657"/>
        <xdr:cNvSpPr>
          <a:spLocks noChangeAspect="1"/>
        </xdr:cNvSpPr>
      </xdr:nvSpPr>
      <xdr:spPr>
        <a:xfrm>
          <a:off x="2057400" y="2129790"/>
          <a:ext cx="332105" cy="376555"/>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34"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35"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36"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37"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3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39"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40"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41"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42"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43"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44"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45"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46"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47"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4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49"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50"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51"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52"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53"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54"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55"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56"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57"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58"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59"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60"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61"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62"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63"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64"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65"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66"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67"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6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69"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70"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71"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72"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73"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74"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75"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76"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77"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7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79"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80"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81"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82"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83"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84"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85"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86"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87"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88"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89"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90"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91"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92"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93"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94"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95"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96"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97"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98"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99"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00"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01"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02"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03"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04"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05"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06"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07"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0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09"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10"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11"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12"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13"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14"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15"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16"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17"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1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19"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20"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21"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22"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23"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24"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25"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26"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27"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28"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29"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30"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31"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32"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33"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34"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35"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36"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37"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3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39"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40"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41"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42"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43"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44"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45"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46"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47"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48"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49"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50" name="AutoShape 485"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11</xdr:row>
      <xdr:rowOff>160655</xdr:rowOff>
    </xdr:to>
    <xdr:sp>
      <xdr:nvSpPr>
        <xdr:cNvPr id="151" name="AutoShape 686" descr="20087301731088657"/>
        <xdr:cNvSpPr>
          <a:spLocks noChangeAspect="1" noChangeArrowheads="1"/>
        </xdr:cNvSpPr>
      </xdr:nvSpPr>
      <xdr:spPr>
        <a:xfrm>
          <a:off x="2057400" y="2129790"/>
          <a:ext cx="3048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52"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53"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54" name="AutoShape 485"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3</xdr:col>
      <xdr:colOff>0</xdr:colOff>
      <xdr:row>6</xdr:row>
      <xdr:rowOff>0</xdr:rowOff>
    </xdr:from>
    <xdr:to>
      <xdr:col>3</xdr:col>
      <xdr:colOff>332105</xdr:colOff>
      <xdr:row>11</xdr:row>
      <xdr:rowOff>154305</xdr:rowOff>
    </xdr:to>
    <xdr:sp>
      <xdr:nvSpPr>
        <xdr:cNvPr id="155" name="AutoShape 686" descr="20087301731088657"/>
        <xdr:cNvSpPr>
          <a:spLocks noChangeAspect="1"/>
        </xdr:cNvSpPr>
      </xdr:nvSpPr>
      <xdr:spPr>
        <a:xfrm>
          <a:off x="2057400" y="2129790"/>
          <a:ext cx="332105" cy="1929130"/>
        </a:xfrm>
        <a:prstGeom prst="rect">
          <a:avLst/>
        </a:prstGeom>
        <a:noFill/>
        <a:ln w="9525">
          <a:noFill/>
        </a:ln>
      </xdr:spPr>
    </xdr:sp>
    <xdr:clientData/>
  </xdr:twoCellAnchor>
  <xdr:twoCellAnchor editAs="oneCell">
    <xdr:from>
      <xdr:col>2</xdr:col>
      <xdr:colOff>685800</xdr:colOff>
      <xdr:row>6</xdr:row>
      <xdr:rowOff>0</xdr:rowOff>
    </xdr:from>
    <xdr:to>
      <xdr:col>3</xdr:col>
      <xdr:colOff>118745</xdr:colOff>
      <xdr:row>7</xdr:row>
      <xdr:rowOff>27305</xdr:rowOff>
    </xdr:to>
    <xdr:sp>
      <xdr:nvSpPr>
        <xdr:cNvPr id="156" name="AutoShape 686" descr="20087301731088657"/>
        <xdr:cNvSpPr>
          <a:spLocks noChangeAspect="1"/>
        </xdr:cNvSpPr>
      </xdr:nvSpPr>
      <xdr:spPr>
        <a:xfrm>
          <a:off x="2057400" y="2129790"/>
          <a:ext cx="118745" cy="38227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29210</xdr:rowOff>
    </xdr:to>
    <xdr:sp>
      <xdr:nvSpPr>
        <xdr:cNvPr id="157" name="AutoShape 485"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304800</xdr:colOff>
      <xdr:row>7</xdr:row>
      <xdr:rowOff>29210</xdr:rowOff>
    </xdr:to>
    <xdr:sp>
      <xdr:nvSpPr>
        <xdr:cNvPr id="158" name="AutoShape 686"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304800</xdr:colOff>
      <xdr:row>7</xdr:row>
      <xdr:rowOff>29210</xdr:rowOff>
    </xdr:to>
    <xdr:sp>
      <xdr:nvSpPr>
        <xdr:cNvPr id="159" name="AutoShape 485"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304800</xdr:colOff>
      <xdr:row>7</xdr:row>
      <xdr:rowOff>29210</xdr:rowOff>
    </xdr:to>
    <xdr:sp>
      <xdr:nvSpPr>
        <xdr:cNvPr id="160" name="AutoShape 686"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332105</xdr:colOff>
      <xdr:row>7</xdr:row>
      <xdr:rowOff>30480</xdr:rowOff>
    </xdr:to>
    <xdr:sp>
      <xdr:nvSpPr>
        <xdr:cNvPr id="161" name="AutoShape 485" descr="20087301731088657"/>
        <xdr:cNvSpPr>
          <a:spLocks noChangeAspect="1"/>
        </xdr:cNvSpPr>
      </xdr:nvSpPr>
      <xdr:spPr>
        <a:xfrm>
          <a:off x="9534525" y="2129790"/>
          <a:ext cx="332105" cy="385445"/>
        </a:xfrm>
        <a:prstGeom prst="rect">
          <a:avLst/>
        </a:prstGeom>
        <a:noFill/>
        <a:ln w="9525">
          <a:noFill/>
        </a:ln>
      </xdr:spPr>
    </xdr:sp>
    <xdr:clientData/>
  </xdr:twoCellAnchor>
  <xdr:twoCellAnchor editAs="oneCell">
    <xdr:from>
      <xdr:col>5</xdr:col>
      <xdr:colOff>0</xdr:colOff>
      <xdr:row>6</xdr:row>
      <xdr:rowOff>0</xdr:rowOff>
    </xdr:from>
    <xdr:to>
      <xdr:col>5</xdr:col>
      <xdr:colOff>332105</xdr:colOff>
      <xdr:row>7</xdr:row>
      <xdr:rowOff>30480</xdr:rowOff>
    </xdr:to>
    <xdr:sp>
      <xdr:nvSpPr>
        <xdr:cNvPr id="162" name="AutoShape 686" descr="20087301731088657"/>
        <xdr:cNvSpPr>
          <a:spLocks noChangeAspect="1"/>
        </xdr:cNvSpPr>
      </xdr:nvSpPr>
      <xdr:spPr>
        <a:xfrm>
          <a:off x="9534525" y="2129790"/>
          <a:ext cx="332105" cy="385445"/>
        </a:xfrm>
        <a:prstGeom prst="rect">
          <a:avLst/>
        </a:prstGeom>
        <a:noFill/>
        <a:ln w="9525">
          <a:noFill/>
        </a:ln>
      </xdr:spPr>
    </xdr:sp>
    <xdr:clientData/>
  </xdr:twoCellAnchor>
  <xdr:twoCellAnchor editAs="oneCell">
    <xdr:from>
      <xdr:col>5</xdr:col>
      <xdr:colOff>0</xdr:colOff>
      <xdr:row>6</xdr:row>
      <xdr:rowOff>0</xdr:rowOff>
    </xdr:from>
    <xdr:to>
      <xdr:col>5</xdr:col>
      <xdr:colOff>332105</xdr:colOff>
      <xdr:row>7</xdr:row>
      <xdr:rowOff>30480</xdr:rowOff>
    </xdr:to>
    <xdr:sp>
      <xdr:nvSpPr>
        <xdr:cNvPr id="163" name="AutoShape 485" descr="20087301731088657"/>
        <xdr:cNvSpPr>
          <a:spLocks noChangeAspect="1"/>
        </xdr:cNvSpPr>
      </xdr:nvSpPr>
      <xdr:spPr>
        <a:xfrm>
          <a:off x="9534525" y="2129790"/>
          <a:ext cx="332105" cy="385445"/>
        </a:xfrm>
        <a:prstGeom prst="rect">
          <a:avLst/>
        </a:prstGeom>
        <a:noFill/>
        <a:ln w="9525">
          <a:noFill/>
        </a:ln>
      </xdr:spPr>
    </xdr:sp>
    <xdr:clientData/>
  </xdr:twoCellAnchor>
  <xdr:twoCellAnchor editAs="oneCell">
    <xdr:from>
      <xdr:col>5</xdr:col>
      <xdr:colOff>0</xdr:colOff>
      <xdr:row>6</xdr:row>
      <xdr:rowOff>0</xdr:rowOff>
    </xdr:from>
    <xdr:to>
      <xdr:col>5</xdr:col>
      <xdr:colOff>332105</xdr:colOff>
      <xdr:row>7</xdr:row>
      <xdr:rowOff>30480</xdr:rowOff>
    </xdr:to>
    <xdr:sp>
      <xdr:nvSpPr>
        <xdr:cNvPr id="164" name="AutoShape 686" descr="20087301731088657"/>
        <xdr:cNvSpPr>
          <a:spLocks noChangeAspect="1"/>
        </xdr:cNvSpPr>
      </xdr:nvSpPr>
      <xdr:spPr>
        <a:xfrm>
          <a:off x="9534525" y="2129790"/>
          <a:ext cx="332105" cy="385445"/>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29210</xdr:rowOff>
    </xdr:to>
    <xdr:sp>
      <xdr:nvSpPr>
        <xdr:cNvPr id="165" name="AutoShape 485"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304800</xdr:colOff>
      <xdr:row>7</xdr:row>
      <xdr:rowOff>29210</xdr:rowOff>
    </xdr:to>
    <xdr:sp>
      <xdr:nvSpPr>
        <xdr:cNvPr id="166" name="AutoShape 686"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304800</xdr:colOff>
      <xdr:row>7</xdr:row>
      <xdr:rowOff>29210</xdr:rowOff>
    </xdr:to>
    <xdr:sp>
      <xdr:nvSpPr>
        <xdr:cNvPr id="167" name="AutoShape 485"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304800</xdr:colOff>
      <xdr:row>7</xdr:row>
      <xdr:rowOff>29210</xdr:rowOff>
    </xdr:to>
    <xdr:sp>
      <xdr:nvSpPr>
        <xdr:cNvPr id="168" name="AutoShape 686" descr="20087301731088657"/>
        <xdr:cNvSpPr>
          <a:spLocks noChangeAspect="1" noChangeArrowheads="1"/>
        </xdr:cNvSpPr>
      </xdr:nvSpPr>
      <xdr:spPr>
        <a:xfrm>
          <a:off x="9534525" y="2129790"/>
          <a:ext cx="30480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xdr:row>
      <xdr:rowOff>0</xdr:rowOff>
    </xdr:from>
    <xdr:to>
      <xdr:col>5</xdr:col>
      <xdr:colOff>332105</xdr:colOff>
      <xdr:row>7</xdr:row>
      <xdr:rowOff>30480</xdr:rowOff>
    </xdr:to>
    <xdr:sp>
      <xdr:nvSpPr>
        <xdr:cNvPr id="169" name="AutoShape 485" descr="20087301731088657"/>
        <xdr:cNvSpPr>
          <a:spLocks noChangeAspect="1"/>
        </xdr:cNvSpPr>
      </xdr:nvSpPr>
      <xdr:spPr>
        <a:xfrm>
          <a:off x="9534525" y="2129790"/>
          <a:ext cx="332105" cy="385445"/>
        </a:xfrm>
        <a:prstGeom prst="rect">
          <a:avLst/>
        </a:prstGeom>
        <a:noFill/>
        <a:ln w="9525">
          <a:noFill/>
        </a:ln>
      </xdr:spPr>
    </xdr:sp>
    <xdr:clientData/>
  </xdr:twoCellAnchor>
  <xdr:twoCellAnchor editAs="oneCell">
    <xdr:from>
      <xdr:col>5</xdr:col>
      <xdr:colOff>0</xdr:colOff>
      <xdr:row>6</xdr:row>
      <xdr:rowOff>0</xdr:rowOff>
    </xdr:from>
    <xdr:to>
      <xdr:col>5</xdr:col>
      <xdr:colOff>332105</xdr:colOff>
      <xdr:row>7</xdr:row>
      <xdr:rowOff>30480</xdr:rowOff>
    </xdr:to>
    <xdr:sp>
      <xdr:nvSpPr>
        <xdr:cNvPr id="170" name="AutoShape 686" descr="20087301731088657"/>
        <xdr:cNvSpPr>
          <a:spLocks noChangeAspect="1"/>
        </xdr:cNvSpPr>
      </xdr:nvSpPr>
      <xdr:spPr>
        <a:xfrm>
          <a:off x="9534525" y="2129790"/>
          <a:ext cx="332105" cy="385445"/>
        </a:xfrm>
        <a:prstGeom prst="rect">
          <a:avLst/>
        </a:prstGeom>
        <a:noFill/>
        <a:ln w="9525">
          <a:noFill/>
        </a:ln>
      </xdr:spPr>
    </xdr:sp>
    <xdr:clientData/>
  </xdr:twoCellAnchor>
  <xdr:twoCellAnchor editAs="oneCell">
    <xdr:from>
      <xdr:col>5</xdr:col>
      <xdr:colOff>0</xdr:colOff>
      <xdr:row>6</xdr:row>
      <xdr:rowOff>0</xdr:rowOff>
    </xdr:from>
    <xdr:to>
      <xdr:col>5</xdr:col>
      <xdr:colOff>332105</xdr:colOff>
      <xdr:row>7</xdr:row>
      <xdr:rowOff>30480</xdr:rowOff>
    </xdr:to>
    <xdr:sp>
      <xdr:nvSpPr>
        <xdr:cNvPr id="171" name="AutoShape 485" descr="20087301731088657"/>
        <xdr:cNvSpPr>
          <a:spLocks noChangeAspect="1"/>
        </xdr:cNvSpPr>
      </xdr:nvSpPr>
      <xdr:spPr>
        <a:xfrm>
          <a:off x="9534525" y="2129790"/>
          <a:ext cx="332105" cy="385445"/>
        </a:xfrm>
        <a:prstGeom prst="rect">
          <a:avLst/>
        </a:prstGeom>
        <a:noFill/>
        <a:ln w="9525">
          <a:noFill/>
        </a:ln>
      </xdr:spPr>
    </xdr:sp>
    <xdr:clientData/>
  </xdr:twoCellAnchor>
  <xdr:oneCellAnchor>
    <xdr:from>
      <xdr:col>6</xdr:col>
      <xdr:colOff>0</xdr:colOff>
      <xdr:row>6</xdr:row>
      <xdr:rowOff>0</xdr:rowOff>
    </xdr:from>
    <xdr:ext cx="304800" cy="388620"/>
    <xdr:sp>
      <xdr:nvSpPr>
        <xdr:cNvPr id="172" name="AutoShape 485"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04800" cy="388620"/>
    <xdr:sp>
      <xdr:nvSpPr>
        <xdr:cNvPr id="173" name="AutoShape 686"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04800" cy="388620"/>
    <xdr:sp>
      <xdr:nvSpPr>
        <xdr:cNvPr id="174" name="AutoShape 485"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04800" cy="388620"/>
    <xdr:sp>
      <xdr:nvSpPr>
        <xdr:cNvPr id="175" name="AutoShape 686"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32105" cy="389890"/>
    <xdr:sp>
      <xdr:nvSpPr>
        <xdr:cNvPr id="176" name="AutoShape 485" descr="20087301731088657"/>
        <xdr:cNvSpPr>
          <a:spLocks noChangeAspect="1"/>
        </xdr:cNvSpPr>
      </xdr:nvSpPr>
      <xdr:spPr>
        <a:xfrm>
          <a:off x="10220325" y="2129790"/>
          <a:ext cx="332105" cy="389890"/>
        </a:xfrm>
        <a:prstGeom prst="rect">
          <a:avLst/>
        </a:prstGeom>
        <a:noFill/>
        <a:ln w="9525">
          <a:noFill/>
        </a:ln>
      </xdr:spPr>
    </xdr:sp>
    <xdr:clientData/>
  </xdr:oneCellAnchor>
  <xdr:oneCellAnchor>
    <xdr:from>
      <xdr:col>6</xdr:col>
      <xdr:colOff>0</xdr:colOff>
      <xdr:row>6</xdr:row>
      <xdr:rowOff>0</xdr:rowOff>
    </xdr:from>
    <xdr:ext cx="332105" cy="389890"/>
    <xdr:sp>
      <xdr:nvSpPr>
        <xdr:cNvPr id="177" name="AutoShape 686" descr="20087301731088657"/>
        <xdr:cNvSpPr>
          <a:spLocks noChangeAspect="1"/>
        </xdr:cNvSpPr>
      </xdr:nvSpPr>
      <xdr:spPr>
        <a:xfrm>
          <a:off x="10220325" y="2129790"/>
          <a:ext cx="332105" cy="389890"/>
        </a:xfrm>
        <a:prstGeom prst="rect">
          <a:avLst/>
        </a:prstGeom>
        <a:noFill/>
        <a:ln w="9525">
          <a:noFill/>
        </a:ln>
      </xdr:spPr>
    </xdr:sp>
    <xdr:clientData/>
  </xdr:oneCellAnchor>
  <xdr:oneCellAnchor>
    <xdr:from>
      <xdr:col>6</xdr:col>
      <xdr:colOff>0</xdr:colOff>
      <xdr:row>6</xdr:row>
      <xdr:rowOff>0</xdr:rowOff>
    </xdr:from>
    <xdr:ext cx="332105" cy="389890"/>
    <xdr:sp>
      <xdr:nvSpPr>
        <xdr:cNvPr id="178" name="AutoShape 485" descr="20087301731088657"/>
        <xdr:cNvSpPr>
          <a:spLocks noChangeAspect="1"/>
        </xdr:cNvSpPr>
      </xdr:nvSpPr>
      <xdr:spPr>
        <a:xfrm>
          <a:off x="10220325" y="2129790"/>
          <a:ext cx="332105" cy="389890"/>
        </a:xfrm>
        <a:prstGeom prst="rect">
          <a:avLst/>
        </a:prstGeom>
        <a:noFill/>
        <a:ln w="9525">
          <a:noFill/>
        </a:ln>
      </xdr:spPr>
    </xdr:sp>
    <xdr:clientData/>
  </xdr:oneCellAnchor>
  <xdr:oneCellAnchor>
    <xdr:from>
      <xdr:col>6</xdr:col>
      <xdr:colOff>0</xdr:colOff>
      <xdr:row>6</xdr:row>
      <xdr:rowOff>0</xdr:rowOff>
    </xdr:from>
    <xdr:ext cx="332105" cy="389890"/>
    <xdr:sp>
      <xdr:nvSpPr>
        <xdr:cNvPr id="179" name="AutoShape 686" descr="20087301731088657"/>
        <xdr:cNvSpPr>
          <a:spLocks noChangeAspect="1"/>
        </xdr:cNvSpPr>
      </xdr:nvSpPr>
      <xdr:spPr>
        <a:xfrm>
          <a:off x="10220325" y="2129790"/>
          <a:ext cx="332105" cy="389890"/>
        </a:xfrm>
        <a:prstGeom prst="rect">
          <a:avLst/>
        </a:prstGeom>
        <a:noFill/>
        <a:ln w="9525">
          <a:noFill/>
        </a:ln>
      </xdr:spPr>
    </xdr:sp>
    <xdr:clientData/>
  </xdr:oneCellAnchor>
  <xdr:oneCellAnchor>
    <xdr:from>
      <xdr:col>6</xdr:col>
      <xdr:colOff>0</xdr:colOff>
      <xdr:row>6</xdr:row>
      <xdr:rowOff>0</xdr:rowOff>
    </xdr:from>
    <xdr:ext cx="304800" cy="388620"/>
    <xdr:sp>
      <xdr:nvSpPr>
        <xdr:cNvPr id="180" name="AutoShape 485"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04800" cy="388620"/>
    <xdr:sp>
      <xdr:nvSpPr>
        <xdr:cNvPr id="181" name="AutoShape 686"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04800" cy="388620"/>
    <xdr:sp>
      <xdr:nvSpPr>
        <xdr:cNvPr id="182" name="AutoShape 485"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04800" cy="388620"/>
    <xdr:sp>
      <xdr:nvSpPr>
        <xdr:cNvPr id="183" name="AutoShape 686" descr="20087301731088657"/>
        <xdr:cNvSpPr>
          <a:spLocks noChangeAspect="1" noChangeArrowheads="1"/>
        </xdr:cNvSpPr>
      </xdr:nvSpPr>
      <xdr:spPr>
        <a:xfrm>
          <a:off x="10220325" y="2129790"/>
          <a:ext cx="304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xdr:row>
      <xdr:rowOff>0</xdr:rowOff>
    </xdr:from>
    <xdr:ext cx="332105" cy="389890"/>
    <xdr:sp>
      <xdr:nvSpPr>
        <xdr:cNvPr id="184" name="AutoShape 485" descr="20087301731088657"/>
        <xdr:cNvSpPr>
          <a:spLocks noChangeAspect="1"/>
        </xdr:cNvSpPr>
      </xdr:nvSpPr>
      <xdr:spPr>
        <a:xfrm>
          <a:off x="10220325" y="2129790"/>
          <a:ext cx="332105" cy="389890"/>
        </a:xfrm>
        <a:prstGeom prst="rect">
          <a:avLst/>
        </a:prstGeom>
        <a:noFill/>
        <a:ln w="9525">
          <a:noFill/>
        </a:ln>
      </xdr:spPr>
    </xdr:sp>
    <xdr:clientData/>
  </xdr:oneCellAnchor>
  <xdr:oneCellAnchor>
    <xdr:from>
      <xdr:col>6</xdr:col>
      <xdr:colOff>0</xdr:colOff>
      <xdr:row>6</xdr:row>
      <xdr:rowOff>0</xdr:rowOff>
    </xdr:from>
    <xdr:ext cx="332105" cy="389890"/>
    <xdr:sp>
      <xdr:nvSpPr>
        <xdr:cNvPr id="185" name="AutoShape 686" descr="20087301731088657"/>
        <xdr:cNvSpPr>
          <a:spLocks noChangeAspect="1"/>
        </xdr:cNvSpPr>
      </xdr:nvSpPr>
      <xdr:spPr>
        <a:xfrm>
          <a:off x="10220325" y="2129790"/>
          <a:ext cx="332105" cy="389890"/>
        </a:xfrm>
        <a:prstGeom prst="rect">
          <a:avLst/>
        </a:prstGeom>
        <a:noFill/>
        <a:ln w="9525">
          <a:noFill/>
        </a:ln>
      </xdr:spPr>
    </xdr:sp>
    <xdr:clientData/>
  </xdr:oneCellAnchor>
  <xdr:oneCellAnchor>
    <xdr:from>
      <xdr:col>6</xdr:col>
      <xdr:colOff>0</xdr:colOff>
      <xdr:row>6</xdr:row>
      <xdr:rowOff>0</xdr:rowOff>
    </xdr:from>
    <xdr:ext cx="332105" cy="389890"/>
    <xdr:sp>
      <xdr:nvSpPr>
        <xdr:cNvPr id="186" name="AutoShape 485" descr="20087301731088657"/>
        <xdr:cNvSpPr>
          <a:spLocks noChangeAspect="1"/>
        </xdr:cNvSpPr>
      </xdr:nvSpPr>
      <xdr:spPr>
        <a:xfrm>
          <a:off x="10220325" y="2129790"/>
          <a:ext cx="332105" cy="389890"/>
        </a:xfrm>
        <a:prstGeom prst="rect">
          <a:avLst/>
        </a:prstGeom>
        <a:noFill/>
        <a:ln w="9525">
          <a:noFill/>
        </a:ln>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view="pageBreakPreview" zoomScale="115" zoomScaleNormal="100" workbookViewId="0">
      <selection activeCell="L8" sqref="L8"/>
    </sheetView>
  </sheetViews>
  <sheetFormatPr defaultColWidth="9" defaultRowHeight="27.95" customHeight="1"/>
  <cols>
    <col min="4" max="4" width="89.125" customWidth="1"/>
    <col min="9" max="9" width="13.375" customWidth="1"/>
  </cols>
  <sheetData>
    <row r="1" customHeight="1" spans="1:9">
      <c r="A1" s="1" t="s">
        <v>0</v>
      </c>
      <c r="B1" s="1"/>
      <c r="C1" s="1"/>
      <c r="D1" s="1"/>
      <c r="E1" s="1"/>
      <c r="F1" s="1"/>
      <c r="G1" s="1"/>
      <c r="H1" s="1"/>
      <c r="I1" s="1"/>
    </row>
    <row r="2" customHeight="1" spans="1:9">
      <c r="A2" s="2" t="s">
        <v>1</v>
      </c>
      <c r="B2" s="2" t="s">
        <v>2</v>
      </c>
      <c r="C2" s="2" t="s">
        <v>3</v>
      </c>
      <c r="D2" s="2" t="s">
        <v>4</v>
      </c>
      <c r="E2" s="2" t="s">
        <v>5</v>
      </c>
      <c r="F2" s="2" t="s">
        <v>6</v>
      </c>
      <c r="G2" s="2" t="s">
        <v>7</v>
      </c>
      <c r="H2" s="2" t="s">
        <v>8</v>
      </c>
      <c r="I2" s="2" t="s">
        <v>9</v>
      </c>
    </row>
    <row r="3" customHeight="1" spans="1:9">
      <c r="A3" s="3" t="s">
        <v>10</v>
      </c>
      <c r="B3" s="3"/>
      <c r="C3" s="3"/>
      <c r="D3" s="3"/>
      <c r="E3" s="3"/>
      <c r="F3" s="3"/>
      <c r="G3" s="3"/>
      <c r="H3" s="3"/>
      <c r="I3" s="3"/>
    </row>
    <row r="4" customHeight="1" spans="1:9">
      <c r="A4" s="4">
        <v>1</v>
      </c>
      <c r="B4" s="4" t="s">
        <v>11</v>
      </c>
      <c r="C4" s="4" t="s">
        <v>12</v>
      </c>
      <c r="D4" s="5" t="s">
        <v>13</v>
      </c>
      <c r="E4" s="4" t="s">
        <v>14</v>
      </c>
      <c r="F4" s="4" t="s">
        <v>15</v>
      </c>
      <c r="G4" s="4">
        <v>1</v>
      </c>
      <c r="H4" s="6">
        <v>65000</v>
      </c>
      <c r="I4" s="8">
        <f>H4*G4</f>
        <v>65000</v>
      </c>
    </row>
    <row r="5" customHeight="1" spans="1:9">
      <c r="A5" s="4">
        <v>2</v>
      </c>
      <c r="B5" s="4" t="s">
        <v>16</v>
      </c>
      <c r="C5" s="4" t="s">
        <v>17</v>
      </c>
      <c r="D5" s="5" t="s">
        <v>18</v>
      </c>
      <c r="E5" s="4" t="s">
        <v>19</v>
      </c>
      <c r="F5" s="4" t="s">
        <v>15</v>
      </c>
      <c r="G5" s="4">
        <v>5</v>
      </c>
      <c r="H5" s="6">
        <v>3500</v>
      </c>
      <c r="I5" s="8">
        <f>H5*G5</f>
        <v>17500</v>
      </c>
    </row>
    <row r="6" customHeight="1" spans="1:9">
      <c r="A6" s="4">
        <v>3</v>
      </c>
      <c r="B6" s="4" t="s">
        <v>20</v>
      </c>
      <c r="C6" s="4" t="s">
        <v>21</v>
      </c>
      <c r="D6" s="5" t="s">
        <v>22</v>
      </c>
      <c r="E6" s="4" t="s">
        <v>23</v>
      </c>
      <c r="F6" s="7" t="s">
        <v>24</v>
      </c>
      <c r="G6" s="4">
        <v>1</v>
      </c>
      <c r="H6" s="8">
        <v>6500</v>
      </c>
      <c r="I6" s="8">
        <f>H6*G6</f>
        <v>6500</v>
      </c>
    </row>
    <row r="7" customHeight="1" spans="1:9">
      <c r="A7" s="4">
        <v>4</v>
      </c>
      <c r="B7" s="4" t="s">
        <v>25</v>
      </c>
      <c r="C7" s="4" t="s">
        <v>26</v>
      </c>
      <c r="D7" s="9" t="s">
        <v>27</v>
      </c>
      <c r="E7" s="4" t="s">
        <v>28</v>
      </c>
      <c r="F7" s="7" t="s">
        <v>29</v>
      </c>
      <c r="G7" s="7">
        <v>1</v>
      </c>
      <c r="H7" s="6">
        <v>10000</v>
      </c>
      <c r="I7" s="6">
        <f>H7*G7</f>
        <v>10000</v>
      </c>
    </row>
    <row r="8" customHeight="1" spans="1:9">
      <c r="A8" s="4">
        <v>5</v>
      </c>
      <c r="B8" s="4" t="s">
        <v>30</v>
      </c>
      <c r="C8" s="4" t="s">
        <v>30</v>
      </c>
      <c r="D8" s="9" t="s">
        <v>31</v>
      </c>
      <c r="E8" s="4" t="s">
        <v>28</v>
      </c>
      <c r="F8" s="7" t="s">
        <v>32</v>
      </c>
      <c r="G8" s="7">
        <v>1</v>
      </c>
      <c r="H8" s="6">
        <v>5000</v>
      </c>
      <c r="I8" s="6">
        <f>H8*G8</f>
        <v>5000</v>
      </c>
    </row>
    <row r="9" customHeight="1" spans="1:9">
      <c r="A9" s="10" t="s">
        <v>33</v>
      </c>
      <c r="B9" s="10"/>
      <c r="C9" s="10"/>
      <c r="D9" s="10"/>
      <c r="E9" s="10"/>
      <c r="F9" s="10"/>
      <c r="G9" s="10"/>
      <c r="H9" s="10"/>
      <c r="I9" s="33">
        <f>SUM(I4:I8)</f>
        <v>104000</v>
      </c>
    </row>
    <row r="10" customHeight="1" spans="1:9">
      <c r="A10" s="3" t="s">
        <v>34</v>
      </c>
      <c r="B10" s="3"/>
      <c r="C10" s="3"/>
      <c r="D10" s="3"/>
      <c r="E10" s="3"/>
      <c r="F10" s="3"/>
      <c r="G10" s="3"/>
      <c r="H10" s="3"/>
      <c r="I10" s="3"/>
    </row>
    <row r="11" customHeight="1" spans="1:9">
      <c r="A11" s="4">
        <v>1</v>
      </c>
      <c r="B11" s="4" t="s">
        <v>11</v>
      </c>
      <c r="C11" s="4" t="s">
        <v>12</v>
      </c>
      <c r="D11" s="5" t="s">
        <v>13</v>
      </c>
      <c r="E11" s="4" t="s">
        <v>14</v>
      </c>
      <c r="F11" s="4" t="s">
        <v>15</v>
      </c>
      <c r="G11" s="4">
        <v>1</v>
      </c>
      <c r="H11" s="6">
        <v>65000</v>
      </c>
      <c r="I11" s="8">
        <f t="shared" ref="I11:I18" si="0">H11*G11</f>
        <v>65000</v>
      </c>
    </row>
    <row r="12" customHeight="1" spans="1:9">
      <c r="A12" s="11">
        <v>2</v>
      </c>
      <c r="B12" s="11" t="s">
        <v>16</v>
      </c>
      <c r="C12" s="11" t="s">
        <v>17</v>
      </c>
      <c r="D12" s="12" t="s">
        <v>18</v>
      </c>
      <c r="E12" s="11" t="s">
        <v>19</v>
      </c>
      <c r="F12" s="11" t="s">
        <v>15</v>
      </c>
      <c r="G12" s="11">
        <v>5</v>
      </c>
      <c r="H12" s="13">
        <v>3500</v>
      </c>
      <c r="I12" s="20">
        <f t="shared" si="0"/>
        <v>17500</v>
      </c>
    </row>
    <row r="13" customHeight="1" spans="1:9">
      <c r="A13" s="11">
        <v>3</v>
      </c>
      <c r="B13" s="14" t="s">
        <v>35</v>
      </c>
      <c r="C13" s="11" t="s">
        <v>36</v>
      </c>
      <c r="D13" s="12" t="s">
        <v>37</v>
      </c>
      <c r="E13" s="11" t="s">
        <v>38</v>
      </c>
      <c r="F13" s="11" t="s">
        <v>39</v>
      </c>
      <c r="G13" s="15">
        <v>6</v>
      </c>
      <c r="H13" s="13">
        <v>800</v>
      </c>
      <c r="I13" s="34">
        <f t="shared" si="0"/>
        <v>4800</v>
      </c>
    </row>
    <row r="14" customHeight="1" spans="1:9">
      <c r="A14" s="11">
        <v>4</v>
      </c>
      <c r="B14" s="16"/>
      <c r="C14" s="11" t="s">
        <v>40</v>
      </c>
      <c r="D14" s="12" t="s">
        <v>41</v>
      </c>
      <c r="E14" s="11" t="s">
        <v>42</v>
      </c>
      <c r="F14" s="11" t="s">
        <v>15</v>
      </c>
      <c r="G14" s="11">
        <v>1</v>
      </c>
      <c r="H14" s="13">
        <v>2950</v>
      </c>
      <c r="I14" s="20">
        <f t="shared" si="0"/>
        <v>2950</v>
      </c>
    </row>
    <row r="15" customHeight="1" spans="1:9">
      <c r="A15" s="11">
        <v>5</v>
      </c>
      <c r="B15" s="17"/>
      <c r="C15" s="11" t="s">
        <v>43</v>
      </c>
      <c r="D15" s="12" t="s">
        <v>44</v>
      </c>
      <c r="E15" s="11" t="s">
        <v>45</v>
      </c>
      <c r="F15" s="11" t="s">
        <v>15</v>
      </c>
      <c r="G15" s="15">
        <v>2</v>
      </c>
      <c r="H15" s="18">
        <v>1100</v>
      </c>
      <c r="I15" s="34">
        <f t="shared" si="0"/>
        <v>2200</v>
      </c>
    </row>
    <row r="16" customHeight="1" spans="1:9">
      <c r="A16" s="11">
        <v>6</v>
      </c>
      <c r="B16" s="11" t="s">
        <v>20</v>
      </c>
      <c r="C16" s="11" t="s">
        <v>21</v>
      </c>
      <c r="D16" s="12" t="s">
        <v>22</v>
      </c>
      <c r="E16" s="11" t="s">
        <v>23</v>
      </c>
      <c r="F16" s="19" t="s">
        <v>24</v>
      </c>
      <c r="G16" s="11">
        <v>1</v>
      </c>
      <c r="H16" s="20">
        <v>6500</v>
      </c>
      <c r="I16" s="20">
        <f t="shared" si="0"/>
        <v>6500</v>
      </c>
    </row>
    <row r="17" customHeight="1" spans="1:9">
      <c r="A17" s="11">
        <v>7</v>
      </c>
      <c r="B17" s="11" t="s">
        <v>25</v>
      </c>
      <c r="C17" s="11" t="s">
        <v>26</v>
      </c>
      <c r="D17" s="21" t="s">
        <v>27</v>
      </c>
      <c r="E17" s="11" t="s">
        <v>28</v>
      </c>
      <c r="F17" s="19" t="s">
        <v>29</v>
      </c>
      <c r="G17" s="19">
        <v>1</v>
      </c>
      <c r="H17" s="13">
        <v>12000</v>
      </c>
      <c r="I17" s="13">
        <f t="shared" si="0"/>
        <v>12000</v>
      </c>
    </row>
    <row r="18" customHeight="1" spans="1:9">
      <c r="A18" s="11">
        <v>8</v>
      </c>
      <c r="B18" s="11" t="s">
        <v>30</v>
      </c>
      <c r="C18" s="11" t="s">
        <v>30</v>
      </c>
      <c r="D18" s="21" t="s">
        <v>31</v>
      </c>
      <c r="E18" s="11" t="s">
        <v>28</v>
      </c>
      <c r="F18" s="19" t="s">
        <v>32</v>
      </c>
      <c r="G18" s="19">
        <v>1</v>
      </c>
      <c r="H18" s="13">
        <v>5000</v>
      </c>
      <c r="I18" s="13">
        <f t="shared" si="0"/>
        <v>5000</v>
      </c>
    </row>
    <row r="19" customHeight="1" spans="1:9">
      <c r="A19" s="22" t="s">
        <v>33</v>
      </c>
      <c r="B19" s="22"/>
      <c r="C19" s="22"/>
      <c r="D19" s="22"/>
      <c r="E19" s="22"/>
      <c r="F19" s="22"/>
      <c r="G19" s="22"/>
      <c r="H19" s="22"/>
      <c r="I19" s="35">
        <f>SUM(I11:I18)</f>
        <v>115950</v>
      </c>
    </row>
    <row r="20" customHeight="1" spans="1:9">
      <c r="A20" s="23" t="s">
        <v>46</v>
      </c>
      <c r="B20" s="23"/>
      <c r="C20" s="23"/>
      <c r="D20" s="23"/>
      <c r="E20" s="23"/>
      <c r="F20" s="23"/>
      <c r="G20" s="23"/>
      <c r="H20" s="23"/>
      <c r="I20" s="23"/>
    </row>
    <row r="21" customHeight="1" spans="1:9">
      <c r="A21" s="15">
        <v>1</v>
      </c>
      <c r="B21" s="24" t="s">
        <v>35</v>
      </c>
      <c r="C21" s="15" t="s">
        <v>36</v>
      </c>
      <c r="D21" s="25" t="s">
        <v>37</v>
      </c>
      <c r="E21" s="15" t="s">
        <v>38</v>
      </c>
      <c r="F21" s="15" t="s">
        <v>39</v>
      </c>
      <c r="G21" s="15">
        <v>6</v>
      </c>
      <c r="H21" s="18">
        <v>800</v>
      </c>
      <c r="I21" s="34">
        <f>H21*G21</f>
        <v>4800</v>
      </c>
    </row>
    <row r="22" customHeight="1" spans="1:9">
      <c r="A22" s="15">
        <v>2</v>
      </c>
      <c r="B22" s="26"/>
      <c r="C22" s="15" t="s">
        <v>40</v>
      </c>
      <c r="D22" s="25" t="s">
        <v>41</v>
      </c>
      <c r="E22" s="15" t="s">
        <v>42</v>
      </c>
      <c r="F22" s="15" t="s">
        <v>15</v>
      </c>
      <c r="G22" s="15">
        <v>1</v>
      </c>
      <c r="H22" s="18">
        <v>2950</v>
      </c>
      <c r="I22" s="34">
        <f>H22*G22</f>
        <v>2950</v>
      </c>
    </row>
    <row r="23" customHeight="1" spans="1:9">
      <c r="A23" s="15">
        <v>3</v>
      </c>
      <c r="B23" s="27"/>
      <c r="C23" s="15" t="s">
        <v>43</v>
      </c>
      <c r="D23" s="25" t="s">
        <v>44</v>
      </c>
      <c r="E23" s="15" t="s">
        <v>45</v>
      </c>
      <c r="F23" s="15" t="s">
        <v>15</v>
      </c>
      <c r="G23" s="15">
        <v>2</v>
      </c>
      <c r="H23" s="18">
        <v>1100</v>
      </c>
      <c r="I23" s="34">
        <f>H23*G23</f>
        <v>2200</v>
      </c>
    </row>
    <row r="24" customHeight="1" spans="1:9">
      <c r="A24" s="28" t="s">
        <v>33</v>
      </c>
      <c r="B24" s="28"/>
      <c r="C24" s="28"/>
      <c r="D24" s="28"/>
      <c r="E24" s="28"/>
      <c r="F24" s="28"/>
      <c r="G24" s="28"/>
      <c r="H24" s="28"/>
      <c r="I24" s="36">
        <f>SUM(I21:I23)</f>
        <v>9950</v>
      </c>
    </row>
    <row r="25" customHeight="1" spans="1:9">
      <c r="A25" s="10" t="s">
        <v>47</v>
      </c>
      <c r="B25" s="10"/>
      <c r="C25" s="10"/>
      <c r="D25" s="10"/>
      <c r="E25" s="10"/>
      <c r="F25" s="10"/>
      <c r="G25" s="10"/>
      <c r="H25" s="10"/>
      <c r="I25" s="37">
        <f>I9+I19+I24</f>
        <v>229900</v>
      </c>
    </row>
    <row r="26" ht="409" customHeight="1" spans="1:9">
      <c r="A26" s="29" t="s">
        <v>48</v>
      </c>
      <c r="B26" s="30"/>
      <c r="C26" s="30"/>
      <c r="D26" s="30"/>
      <c r="E26" s="30"/>
      <c r="F26" s="30"/>
      <c r="G26" s="30"/>
      <c r="H26" s="30"/>
      <c r="I26" s="30"/>
    </row>
    <row r="27" ht="162.75" customHeight="1" spans="1:9">
      <c r="A27" s="31" t="s">
        <v>49</v>
      </c>
      <c r="B27" s="32"/>
      <c r="C27" s="32"/>
      <c r="D27" s="32"/>
      <c r="E27" s="32"/>
      <c r="F27" s="32"/>
      <c r="G27" s="32"/>
      <c r="H27" s="32"/>
      <c r="I27" s="32"/>
    </row>
  </sheetData>
  <sheetProtection formatCells="0" formatColumns="0" formatRows="0" insertRows="0" insertColumns="0" insertHyperlinks="0" deleteColumns="0" deleteRows="0" sort="0" autoFilter="0" pivotTables="0"/>
  <mergeCells count="12">
    <mergeCell ref="A1:I1"/>
    <mergeCell ref="A3:H3"/>
    <mergeCell ref="A9:H9"/>
    <mergeCell ref="A10:H10"/>
    <mergeCell ref="A19:H19"/>
    <mergeCell ref="A20:H20"/>
    <mergeCell ref="A24:H24"/>
    <mergeCell ref="A25:H25"/>
    <mergeCell ref="A26:I26"/>
    <mergeCell ref="A27:I27"/>
    <mergeCell ref="B13:B15"/>
    <mergeCell ref="B21:B23"/>
  </mergeCells>
  <pageMargins left="0.75" right="0.75" top="1" bottom="1" header="0.5" footer="0.5"/>
  <pageSetup paperSize="9" scale="45" orientation="landscape"/>
  <headerFooter/>
  <rowBreaks count="2" manualBreakCount="2">
    <brk id="11" max="16383" man="1"/>
    <brk id="25"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WWO_wpscloud_20250703235539-a2506082e0</Application>
  <HeadingPairs>
    <vt:vector size="2" baseType="variant">
      <vt:variant>
        <vt:lpstr>工作表</vt:lpstr>
      </vt:variant>
      <vt:variant>
        <vt:i4>1</vt:i4>
      </vt:variant>
    </vt:vector>
  </HeadingPairs>
  <TitlesOfParts>
    <vt:vector size="1" baseType="lpstr">
      <vt:lpstr>科技法庭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2021-04-02T15:11:00Z</dcterms:created>
  <cp:lastPrinted>2022-11-10T11:29:00Z</cp:lastPrinted>
  <dcterms:modified xsi:type="dcterms:W3CDTF">2025-07-29T09:10:43Z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FD1A41E4C2A44E37874333C43922CB7E</vt:lpwstr>
  </property>
</Properties>
</file>