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<sst xmlns="http://schemas.openxmlformats.org/spreadsheetml/2006/main" count="137" uniqueCount="91">
  <si>
    <t>北海市机关幼儿园（北海市涠洲岛幼儿园）监控设备采购清单</t>
  </si>
  <si>
    <t>序号</t>
  </si>
  <si>
    <t>名称</t>
  </si>
  <si>
    <t>数量</t>
  </si>
  <si>
    <t>单位</t>
  </si>
  <si>
    <t>单价</t>
  </si>
  <si>
    <t>合计</t>
  </si>
  <si>
    <t>品牌</t>
  </si>
  <si>
    <t>型号</t>
  </si>
  <si>
    <t>参数</t>
  </si>
  <si>
    <t>规格</t>
  </si>
  <si>
    <t>录像机</t>
  </si>
  <si>
    <t>台</t>
  </si>
  <si>
    <t>海康威视</t>
  </si>
  <si>
    <t xml:space="preserve">DS-8832N-R8 </t>
  </si>
  <si>
    <t>32路，可接驳符合ONVIF、RTSP标准的众多主流厂商网络摄像机；支持接入H.265、Smart265、H.264、Smart264视频编码码流；解码性能强劲，最大支持12路1080P解码（开启SVC增强模式后，可提升至16路1080P解码）；支持800万像素高清网络视频的预览、存储与回放；支持HDMI与VGA同/异源输出，HDMI最大支持4K超高清显示输出，VGA支持1080P高清显示输出；自带8个SATA接口，最大支持满配10T硬盘；支持IP设备集中管理，包括IP设备一键添加、参数配置、批量升级、导入/导出等；最大支持16路本地同步回放；针对人、车及事件类型，支持快速回放与检索功能，大幅提升录像回放和检索效率；支持萤石云服务，通过海康互联APP可实现手机远程预览/回放/配置；支持萤石、ISUP以及GB28181协议，轻松实现平台接入；</t>
  </si>
  <si>
    <t>32路8盘位</t>
  </si>
  <si>
    <t>64路，可接驳符合ONVIF、RTSP标准的众多主流厂商网络摄像机；支持接入H.265、Smart265、H.264、Smart264视频编码码流；解码性能强劲，最大支持12路1080P解码（开启SVC增强模式后，可提升至16路1080P解码）；支持800万像素高清网络视频的预览、存储与回放；支持HDMI与VGA同/异源输出，HDMI最大支持4K超高清显示输出，VGA支持1080P高清显示输出；自带8个SATA接口，最大支持满配10T硬盘；支持IP设备集中管理，包括IP设备一键添加、参数配置、批量升级、导入/导出等；最大支持16路本地同步回放；针对人、车及事件类型，支持快速回放与检索功能，大幅提升录像回放和检索效率；支持萤石云服务，通过海康互联APP可实现手机远程预览/回放/配置；支持萤石、ISUP以及GB28181协议，轻松实现平台接入；</t>
  </si>
  <si>
    <t>摄像机</t>
  </si>
  <si>
    <t>DS-2CD3T47SWDV3-L</t>
  </si>
  <si>
    <t>白光全彩筒型网络摄像机，最高分辨率可达400万像素，并在此分辨率下可输出25 fps实时图像，图像更流畅支持1个RJ45 10 M/100 M自适应以太网口，1个内置麦克风支持2种Smart侦测：越界侦测，区域入侵侦测适用于道路、仓库、地下停车场、酒吧、管道、园区等光线较暗或无光照环境且要求高清画质的场所支持背光补偿，强光抑制，3D数字降噪，120 dB宽动态，适应不同环境智能补光，支持白光/红外双补光，红外光最远可达50 m，白光最远可达30 m符合IP67防尘防水设计，可靠性高支持人形检测</t>
  </si>
  <si>
    <t>支架</t>
  </si>
  <si>
    <t>个</t>
  </si>
  <si>
    <t>金属壁装支架</t>
  </si>
  <si>
    <t>硬盘</t>
  </si>
  <si>
    <t>块</t>
  </si>
  <si>
    <t>西数/希捷</t>
  </si>
  <si>
    <t>12TB</t>
  </si>
  <si>
    <t>10TB HDD 3.5 SATA</t>
  </si>
  <si>
    <t>12T</t>
  </si>
  <si>
    <t>核心24口交换机</t>
  </si>
  <si>
    <t>华为</t>
  </si>
  <si>
    <t>S220-24T4X</t>
  </si>
  <si>
    <t>接入/汇聚交换机 | 二层 | Web管理 | 交换容量408Gbps | 包转发率126Mpps | 下行24个GE电口+上行4个10GE光口 | 监控带机量250 | 机架款</t>
  </si>
  <si>
    <t>交换容量：336Gbps；包转发率126Mpps；机架式；交流供电；</t>
  </si>
  <si>
    <t>16口全千兆POE交换机</t>
  </si>
  <si>
    <t>S110-16P2SR</t>
  </si>
  <si>
    <t>提供16个千兆PoE电口，1个千兆电口，1个千兆光口。支持IEEE 802.3at/af标准。支持iVMS-4200客户端和海康互联APP管理。支持安防网络拓扑管理、端口管理，支持远程升级。支持6 KV 防浪涌（PoE口）。支持PoE输出功率管理，整机最大PoE输出功率130 W。千兆网络接入设计、存储转发交换方式。坚固式高强度金属外壳。</t>
  </si>
  <si>
    <t>8口全百兆POE交换机</t>
  </si>
  <si>
    <t>S110-8P1T</t>
  </si>
  <si>
    <t>8个百兆PoE电口，2个百兆电口整机最大输出功率60 Ｗ支持PoE输出功率管理存储转发交换方式坚固式高强度金属外壳</t>
  </si>
  <si>
    <t>8口全千兆交换机</t>
  </si>
  <si>
    <t>包</t>
  </si>
  <si>
    <t>S110-8T</t>
  </si>
  <si>
    <t>8个千兆电口，6KV端口防雷，VLAN划分</t>
  </si>
  <si>
    <t>机柜</t>
  </si>
  <si>
    <t>国产</t>
  </si>
  <si>
    <t>16U</t>
  </si>
  <si>
    <t>600*600*1800</t>
  </si>
  <si>
    <t>不锈钢箱</t>
  </si>
  <si>
    <t>户外304（40*60）</t>
  </si>
  <si>
    <t>300*400*180</t>
  </si>
  <si>
    <t>光收发</t>
  </si>
  <si>
    <t>对</t>
  </si>
  <si>
    <t>H3C</t>
  </si>
  <si>
    <t xml:space="preserve"> FC311G-3A/FC311G-3B</t>
  </si>
  <si>
    <t>• 即插即用，快速转发，无需任何配置，即可高速无损传输数据信号，最长传输距离3km
• 4kV防雷设计，高可靠性
• 准工业级设计，工作温度范围可达到-20～60℃
• 波分复用，单纤数据转发，节约布线成本
• 外壳工业级全金属设计，坚固耐用，散热能力更强
• 提供1个千兆电口，1个千兆光口，SC接口</t>
  </si>
  <si>
    <t>全千兆一光一电</t>
  </si>
  <si>
    <t>电源线</t>
  </si>
  <si>
    <t>卷</t>
  </si>
  <si>
    <t>RVV2*1.5</t>
  </si>
  <si>
    <t>• 无氧铜线芯，电阻低，导电性强，传输损耗低，发热小，更省电。
• 环保绝缘、护被，耐磨耐拉伸，抗潮防冻，抵抗各种恶劣气候，可靠耐用。
• 线芯同心度高，绝缘和护套厚度均匀，防止击穿，符合国家3C认证，全力保障用电安全。
• 线芯绝缘颜色鲜艳，便于区分，便于施工识别。
• 符合RoHS 2.0 环保认证。
• 适用于家庭、酒店、城市建设、工程装修、监控供电、音响布线、道闸供电等应用场景。</t>
  </si>
  <si>
    <t>2*1.5</t>
  </si>
  <si>
    <t>五类网线</t>
  </si>
  <si>
    <t>箱</t>
  </si>
  <si>
    <t>DS-1LN5E-S/E</t>
  </si>
  <si>
    <t>• 支持千兆以太网信号传输
• 无氧铜芯，直流电阻小，信号衰减小
• PVC阻燃护套，耐磨、抗拉强度高，安全有保障
• 均匀双绞结构，产品性能稳定，有效降低干扰，确保信号传输质量
• 符合RoHS 2.0 和Reach认证</t>
  </si>
  <si>
    <t>六类网线</t>
  </si>
  <si>
    <t>DS-1LN6-UE</t>
  </si>
  <si>
    <t>• 支持千兆以太网信号传输
• 无氧铜芯，直流电阻小，信号衰减小
• 聚氯乙烯(PVC)阻燃护套，耐磨、抗拉强度高，安全有保障。
• 均匀双绞结构，搭配十字骨架，产品性能稳定，有效降低干扰，确保信号传输质量
• 符合RoHS 2.0 和Reach认证</t>
  </si>
  <si>
    <t>水晶头</t>
  </si>
  <si>
    <t>超五类非屏蔽水晶头</t>
  </si>
  <si>
    <t>光纤</t>
  </si>
  <si>
    <t>米</t>
  </si>
  <si>
    <t>国标</t>
  </si>
  <si>
    <t>8芯室外铠装光纤</t>
  </si>
  <si>
    <t>8芯</t>
  </si>
  <si>
    <t>空开</t>
  </si>
  <si>
    <t>2P32A</t>
  </si>
  <si>
    <t>扎带</t>
  </si>
  <si>
    <t>8*300</t>
  </si>
  <si>
    <t>排插</t>
  </si>
  <si>
    <t>4位5孔</t>
  </si>
  <si>
    <t>线管</t>
  </si>
  <si>
    <t>DN25</t>
  </si>
  <si>
    <t>线管直接</t>
  </si>
  <si>
    <t>DN20</t>
  </si>
  <si>
    <t>波纹管</t>
  </si>
  <si>
    <t>共计：元</t>
  </si>
  <si>
    <t>备注：包含货物运费，人工上岛费，船票住宿安装调试，挖沟布线预埋监控杆及螺丝空开等辅料。</t>
  </si>
  <si>
    <t>注：反向竞价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</si>
</sst>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8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5" fillId="0" borderId="0">
      <protection locked="0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/>
    </xf>
    <xf numFmtId="0" fontId="3" fillId="0" borderId="6" xfId="0" applyFont="1" applyFill="1" applyBorder="1" applyAlignment="1">
      <alignment horizontal="justify" vertical="center"/>
    </xf>
    <xf numFmtId="0" fontId="0" fillId="0" borderId="2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16" workbookViewId="0">
      <selection activeCell="A31" sqref="A31:B31"/>
    </sheetView>
  </sheetViews>
  <sheetFormatPr defaultColWidth="9" defaultRowHeight="13.5"/>
  <cols>
    <col min="1" max="1" width="5.375" customWidth="1"/>
    <col min="2" max="2" width="20.625" customWidth="1"/>
    <col min="3" max="5" width="5.375" customWidth="1"/>
    <col min="6" max="6" width="6.375" customWidth="1"/>
    <col min="7" max="7" width="9.125" style="1" customWidth="1"/>
    <col min="8" max="8" width="9.25" style="1" customWidth="1"/>
    <col min="9" max="9" width="95.625" style="2" customWidth="1"/>
    <col min="10" max="10" width="26.375" customWidth="1"/>
  </cols>
  <sheetData>
    <row r="1" spans="1:10">
      <c r="A1" s="3" t="s">
        <v>0</v>
      </c>
      <c r="B1" s="3"/>
      <c r="C1" s="3"/>
      <c r="D1" s="3"/>
      <c r="E1" s="3"/>
      <c r="F1" s="3"/>
      <c r="G1" s="4"/>
      <c r="H1" s="4"/>
      <c r="I1" s="16"/>
      <c r="J1" s="3"/>
    </row>
    <row r="2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72" spans="1:10">
      <c r="A3" s="8">
        <v>1</v>
      </c>
      <c r="B3" s="9" t="s">
        <v>11</v>
      </c>
      <c r="C3" s="9">
        <v>1</v>
      </c>
      <c r="D3" s="9" t="s">
        <v>12</v>
      </c>
      <c r="E3" s="9">
        <v>3960</v>
      </c>
      <c r="F3" s="9">
        <f>C3*E3</f>
        <v>3960</v>
      </c>
      <c r="G3" s="10" t="s">
        <v>13</v>
      </c>
      <c r="H3" s="10" t="s">
        <v>14</v>
      </c>
      <c r="I3" s="17" t="s">
        <v>15</v>
      </c>
      <c r="J3" s="9" t="s">
        <v>16</v>
      </c>
    </row>
    <row r="4" ht="72" spans="1:10">
      <c r="A4" s="8">
        <v>2</v>
      </c>
      <c r="B4" s="9" t="s">
        <v>11</v>
      </c>
      <c r="C4" s="9">
        <v>1</v>
      </c>
      <c r="D4" s="9" t="s">
        <v>12</v>
      </c>
      <c r="E4" s="9">
        <v>5310</v>
      </c>
      <c r="F4" s="9">
        <v>5310</v>
      </c>
      <c r="G4" s="10" t="s">
        <v>13</v>
      </c>
      <c r="H4" s="10"/>
      <c r="I4" s="18" t="s">
        <v>17</v>
      </c>
      <c r="J4" s="9"/>
    </row>
    <row r="5" ht="48" spans="1:10">
      <c r="A5" s="8">
        <v>3</v>
      </c>
      <c r="B5" s="9" t="s">
        <v>18</v>
      </c>
      <c r="C5" s="9">
        <v>58</v>
      </c>
      <c r="D5" s="9" t="s">
        <v>12</v>
      </c>
      <c r="E5" s="9">
        <v>560</v>
      </c>
      <c r="F5" s="9">
        <f t="shared" ref="F5:F17" si="0">C5*E5</f>
        <v>32480</v>
      </c>
      <c r="G5" s="10" t="s">
        <v>13</v>
      </c>
      <c r="H5" s="10" t="s">
        <v>19</v>
      </c>
      <c r="I5" s="17" t="s">
        <v>20</v>
      </c>
      <c r="J5" s="9"/>
    </row>
    <row r="6" spans="1:10">
      <c r="A6" s="8">
        <v>4</v>
      </c>
      <c r="B6" s="9" t="s">
        <v>21</v>
      </c>
      <c r="C6" s="9">
        <v>90</v>
      </c>
      <c r="D6" s="9" t="s">
        <v>22</v>
      </c>
      <c r="E6" s="9">
        <v>15</v>
      </c>
      <c r="F6" s="9">
        <f t="shared" si="0"/>
        <v>1350</v>
      </c>
      <c r="G6" s="10" t="s">
        <v>13</v>
      </c>
      <c r="H6" s="10">
        <v>2205</v>
      </c>
      <c r="I6" s="17" t="s">
        <v>23</v>
      </c>
      <c r="J6" s="9"/>
    </row>
    <row r="7" spans="1:10">
      <c r="A7" s="8">
        <v>5</v>
      </c>
      <c r="B7" s="9" t="s">
        <v>24</v>
      </c>
      <c r="C7" s="9">
        <v>1</v>
      </c>
      <c r="D7" s="9" t="s">
        <v>25</v>
      </c>
      <c r="E7" s="9">
        <v>1650</v>
      </c>
      <c r="F7" s="9">
        <f t="shared" si="0"/>
        <v>1650</v>
      </c>
      <c r="G7" s="10" t="s">
        <v>26</v>
      </c>
      <c r="H7" s="10" t="s">
        <v>27</v>
      </c>
      <c r="I7" s="17" t="s">
        <v>28</v>
      </c>
      <c r="J7" s="9" t="s">
        <v>29</v>
      </c>
    </row>
    <row r="8" ht="24" spans="1:10">
      <c r="A8" s="8">
        <v>6</v>
      </c>
      <c r="B8" s="9" t="s">
        <v>30</v>
      </c>
      <c r="C8" s="9">
        <v>1</v>
      </c>
      <c r="D8" s="9" t="s">
        <v>12</v>
      </c>
      <c r="E8" s="9">
        <v>2217</v>
      </c>
      <c r="F8" s="9">
        <f t="shared" si="0"/>
        <v>2217</v>
      </c>
      <c r="G8" s="10" t="s">
        <v>31</v>
      </c>
      <c r="H8" s="10" t="s">
        <v>32</v>
      </c>
      <c r="I8" s="17" t="s">
        <v>33</v>
      </c>
      <c r="J8" s="10" t="s">
        <v>34</v>
      </c>
    </row>
    <row r="9" ht="36" spans="1:10">
      <c r="A9" s="8">
        <v>7</v>
      </c>
      <c r="B9" s="9" t="s">
        <v>35</v>
      </c>
      <c r="C9" s="9">
        <v>2</v>
      </c>
      <c r="D9" s="9" t="s">
        <v>12</v>
      </c>
      <c r="E9" s="9">
        <v>1763</v>
      </c>
      <c r="F9" s="9">
        <f t="shared" si="0"/>
        <v>3526</v>
      </c>
      <c r="G9" s="10" t="s">
        <v>31</v>
      </c>
      <c r="H9" s="10" t="s">
        <v>36</v>
      </c>
      <c r="I9" s="17" t="s">
        <v>37</v>
      </c>
      <c r="J9" s="9"/>
    </row>
    <row r="10" spans="1:10">
      <c r="A10" s="8">
        <v>8</v>
      </c>
      <c r="B10" s="9" t="s">
        <v>38</v>
      </c>
      <c r="C10" s="9">
        <v>8</v>
      </c>
      <c r="D10" s="9" t="s">
        <v>12</v>
      </c>
      <c r="E10" s="9">
        <v>328</v>
      </c>
      <c r="F10" s="9">
        <f t="shared" si="0"/>
        <v>2624</v>
      </c>
      <c r="G10" s="10" t="s">
        <v>31</v>
      </c>
      <c r="H10" s="10" t="s">
        <v>39</v>
      </c>
      <c r="I10" s="17" t="s">
        <v>40</v>
      </c>
      <c r="J10" s="9"/>
    </row>
    <row r="11" spans="1:10">
      <c r="A11" s="8">
        <v>9</v>
      </c>
      <c r="B11" s="9" t="s">
        <v>41</v>
      </c>
      <c r="C11" s="9">
        <v>1</v>
      </c>
      <c r="D11" s="9" t="s">
        <v>42</v>
      </c>
      <c r="E11" s="9">
        <v>278</v>
      </c>
      <c r="F11" s="9">
        <f t="shared" si="0"/>
        <v>278</v>
      </c>
      <c r="G11" s="10" t="s">
        <v>31</v>
      </c>
      <c r="H11" s="10" t="s">
        <v>43</v>
      </c>
      <c r="I11" s="17" t="s">
        <v>44</v>
      </c>
      <c r="J11" s="9"/>
    </row>
    <row r="12" spans="1:10">
      <c r="A12" s="8">
        <v>10</v>
      </c>
      <c r="B12" s="10" t="s">
        <v>45</v>
      </c>
      <c r="C12" s="9">
        <v>1</v>
      </c>
      <c r="D12" s="9" t="s">
        <v>22</v>
      </c>
      <c r="E12" s="9">
        <v>1980</v>
      </c>
      <c r="F12" s="9">
        <f t="shared" si="0"/>
        <v>1980</v>
      </c>
      <c r="G12" s="10" t="s">
        <v>46</v>
      </c>
      <c r="H12" s="10" t="s">
        <v>47</v>
      </c>
      <c r="I12" s="17" t="s">
        <v>48</v>
      </c>
      <c r="J12" s="9" t="s">
        <v>47</v>
      </c>
    </row>
    <row r="13" ht="24" spans="1:10">
      <c r="A13" s="8">
        <v>11</v>
      </c>
      <c r="B13" s="10" t="s">
        <v>49</v>
      </c>
      <c r="C13" s="9">
        <v>5</v>
      </c>
      <c r="D13" s="9" t="s">
        <v>22</v>
      </c>
      <c r="E13" s="9">
        <v>185</v>
      </c>
      <c r="F13" s="9">
        <f t="shared" si="0"/>
        <v>925</v>
      </c>
      <c r="G13" s="10" t="s">
        <v>46</v>
      </c>
      <c r="H13" s="10" t="s">
        <v>50</v>
      </c>
      <c r="I13" s="17" t="s">
        <v>51</v>
      </c>
      <c r="J13" s="9" t="s">
        <v>50</v>
      </c>
    </row>
    <row r="14" ht="72" spans="1:10">
      <c r="A14" s="8">
        <v>12</v>
      </c>
      <c r="B14" s="10" t="s">
        <v>52</v>
      </c>
      <c r="C14" s="9">
        <v>9</v>
      </c>
      <c r="D14" s="9" t="s">
        <v>53</v>
      </c>
      <c r="E14" s="9">
        <v>286</v>
      </c>
      <c r="F14" s="9">
        <f t="shared" si="0"/>
        <v>2574</v>
      </c>
      <c r="G14" s="10" t="s">
        <v>54</v>
      </c>
      <c r="H14" s="10" t="s">
        <v>55</v>
      </c>
      <c r="I14" s="17" t="s">
        <v>56</v>
      </c>
      <c r="J14" s="9" t="s">
        <v>57</v>
      </c>
    </row>
    <row r="15" ht="72" spans="1:10">
      <c r="A15" s="8">
        <v>13</v>
      </c>
      <c r="B15" s="9" t="s">
        <v>58</v>
      </c>
      <c r="C15" s="9">
        <v>4</v>
      </c>
      <c r="D15" s="9" t="s">
        <v>59</v>
      </c>
      <c r="E15" s="9">
        <v>820</v>
      </c>
      <c r="F15" s="9">
        <f t="shared" si="0"/>
        <v>3280</v>
      </c>
      <c r="G15" s="10" t="s">
        <v>46</v>
      </c>
      <c r="H15" s="10" t="s">
        <v>60</v>
      </c>
      <c r="I15" s="17" t="s">
        <v>61</v>
      </c>
      <c r="J15" s="9" t="s">
        <v>62</v>
      </c>
    </row>
    <row r="16" ht="60" spans="1:10">
      <c r="A16" s="8">
        <v>14</v>
      </c>
      <c r="B16" s="9" t="s">
        <v>63</v>
      </c>
      <c r="C16" s="9">
        <v>10</v>
      </c>
      <c r="D16" s="9" t="s">
        <v>64</v>
      </c>
      <c r="E16" s="9">
        <v>675</v>
      </c>
      <c r="F16" s="9">
        <f t="shared" si="0"/>
        <v>6750</v>
      </c>
      <c r="G16" s="10" t="s">
        <v>13</v>
      </c>
      <c r="H16" s="10" t="s">
        <v>65</v>
      </c>
      <c r="I16" s="17" t="s">
        <v>66</v>
      </c>
      <c r="J16" s="9"/>
    </row>
    <row r="17" ht="60" spans="1:10">
      <c r="A17" s="8">
        <v>15</v>
      </c>
      <c r="B17" s="9" t="s">
        <v>67</v>
      </c>
      <c r="C17" s="9">
        <v>3</v>
      </c>
      <c r="D17" s="9" t="s">
        <v>64</v>
      </c>
      <c r="E17" s="9">
        <v>750</v>
      </c>
      <c r="F17" s="9">
        <f t="shared" si="0"/>
        <v>2250</v>
      </c>
      <c r="G17" s="10" t="s">
        <v>13</v>
      </c>
      <c r="H17" s="10" t="s">
        <v>68</v>
      </c>
      <c r="I17" s="17" t="s">
        <v>69</v>
      </c>
      <c r="J17" s="9"/>
    </row>
    <row r="18" spans="1:10">
      <c r="A18" s="8">
        <v>16</v>
      </c>
      <c r="B18" s="9" t="s">
        <v>70</v>
      </c>
      <c r="C18" s="9">
        <v>400</v>
      </c>
      <c r="D18" s="9" t="s">
        <v>22</v>
      </c>
      <c r="E18" s="9">
        <v>1.9</v>
      </c>
      <c r="F18" s="9">
        <v>760</v>
      </c>
      <c r="G18" s="10"/>
      <c r="H18" s="10"/>
      <c r="I18" s="19" t="s">
        <v>71</v>
      </c>
      <c r="J18" s="9"/>
    </row>
    <row r="19" spans="1:10">
      <c r="A19" s="8">
        <v>17</v>
      </c>
      <c r="B19" s="9" t="s">
        <v>72</v>
      </c>
      <c r="C19" s="9">
        <v>600</v>
      </c>
      <c r="D19" s="9" t="s">
        <v>73</v>
      </c>
      <c r="E19" s="9">
        <v>4.5</v>
      </c>
      <c r="F19" s="9">
        <f>C19*E19</f>
        <v>2700</v>
      </c>
      <c r="G19" s="10" t="s">
        <v>74</v>
      </c>
      <c r="H19" s="10"/>
      <c r="I19" s="20" t="s">
        <v>75</v>
      </c>
      <c r="J19" s="9" t="s">
        <v>76</v>
      </c>
    </row>
    <row r="20" spans="1:10">
      <c r="A20" s="8">
        <v>18</v>
      </c>
      <c r="B20" s="9" t="s">
        <v>77</v>
      </c>
      <c r="C20" s="9">
        <v>1</v>
      </c>
      <c r="D20" s="9" t="s">
        <v>22</v>
      </c>
      <c r="E20" s="9">
        <v>35</v>
      </c>
      <c r="F20" s="9">
        <v>35</v>
      </c>
      <c r="G20" s="10"/>
      <c r="H20" s="10"/>
      <c r="I20" s="20" t="s">
        <v>78</v>
      </c>
      <c r="J20" s="10"/>
    </row>
    <row r="21" ht="24" spans="1:10">
      <c r="A21" s="8">
        <v>19</v>
      </c>
      <c r="B21" s="9" t="s">
        <v>79</v>
      </c>
      <c r="C21" s="9">
        <v>5</v>
      </c>
      <c r="D21" s="9" t="s">
        <v>42</v>
      </c>
      <c r="E21" s="9">
        <v>26</v>
      </c>
      <c r="F21" s="9">
        <v>130</v>
      </c>
      <c r="G21" s="10"/>
      <c r="H21" s="10" t="s">
        <v>75</v>
      </c>
      <c r="I21" s="20" t="s">
        <v>80</v>
      </c>
      <c r="J21" s="10"/>
    </row>
    <row r="22" spans="1:10">
      <c r="A22" s="8">
        <v>20</v>
      </c>
      <c r="B22" s="9" t="s">
        <v>81</v>
      </c>
      <c r="C22" s="9">
        <v>9</v>
      </c>
      <c r="D22" s="9" t="s">
        <v>22</v>
      </c>
      <c r="E22" s="9">
        <v>29</v>
      </c>
      <c r="F22" s="9">
        <f>C22*E22</f>
        <v>261</v>
      </c>
      <c r="G22" s="10"/>
      <c r="H22" s="10" t="s">
        <v>82</v>
      </c>
      <c r="I22" s="17" t="s">
        <v>82</v>
      </c>
      <c r="J22" s="10"/>
    </row>
    <row r="23" spans="1:10">
      <c r="A23" s="8">
        <v>21</v>
      </c>
      <c r="B23" s="9" t="s">
        <v>83</v>
      </c>
      <c r="C23" s="9">
        <v>300</v>
      </c>
      <c r="D23" s="9" t="s">
        <v>73</v>
      </c>
      <c r="E23" s="9">
        <v>3.5</v>
      </c>
      <c r="F23" s="9">
        <v>1050</v>
      </c>
      <c r="G23" s="10"/>
      <c r="H23" s="10" t="s">
        <v>84</v>
      </c>
      <c r="I23" s="17" t="s">
        <v>84</v>
      </c>
      <c r="J23" s="21"/>
    </row>
    <row r="24" spans="1:10">
      <c r="A24" s="8">
        <v>22</v>
      </c>
      <c r="B24" s="10" t="s">
        <v>85</v>
      </c>
      <c r="C24" s="9">
        <v>100</v>
      </c>
      <c r="D24" s="9" t="s">
        <v>22</v>
      </c>
      <c r="E24" s="9">
        <v>0.8</v>
      </c>
      <c r="F24" s="9">
        <v>80</v>
      </c>
      <c r="G24" s="10"/>
      <c r="H24" s="10" t="s">
        <v>84</v>
      </c>
      <c r="I24" s="17" t="s">
        <v>84</v>
      </c>
      <c r="J24" s="22"/>
    </row>
    <row r="25" spans="1:10">
      <c r="A25" s="8">
        <v>23</v>
      </c>
      <c r="B25" s="10" t="s">
        <v>83</v>
      </c>
      <c r="C25" s="9">
        <v>700</v>
      </c>
      <c r="D25" s="9" t="s">
        <v>73</v>
      </c>
      <c r="E25" s="9">
        <v>3</v>
      </c>
      <c r="F25" s="9">
        <f>C25*E25</f>
        <v>2100</v>
      </c>
      <c r="G25" s="10"/>
      <c r="H25" s="10" t="s">
        <v>86</v>
      </c>
      <c r="I25" s="17" t="s">
        <v>86</v>
      </c>
      <c r="J25" s="22"/>
    </row>
    <row r="26" spans="1:10">
      <c r="A26" s="8">
        <v>24</v>
      </c>
      <c r="B26" s="10" t="s">
        <v>85</v>
      </c>
      <c r="C26" s="9">
        <v>200</v>
      </c>
      <c r="D26" s="9" t="s">
        <v>22</v>
      </c>
      <c r="E26" s="9">
        <v>0.6</v>
      </c>
      <c r="F26" s="9">
        <v>120</v>
      </c>
      <c r="G26" s="10"/>
      <c r="H26" s="10" t="s">
        <v>86</v>
      </c>
      <c r="I26" s="17" t="s">
        <v>86</v>
      </c>
      <c r="J26" s="23"/>
    </row>
    <row r="27" spans="1:10">
      <c r="A27" s="8">
        <v>25</v>
      </c>
      <c r="B27" s="10" t="s">
        <v>87</v>
      </c>
      <c r="C27" s="9">
        <v>80</v>
      </c>
      <c r="D27" s="9" t="s">
        <v>73</v>
      </c>
      <c r="E27" s="9">
        <v>2.6</v>
      </c>
      <c r="F27" s="9">
        <v>208</v>
      </c>
      <c r="G27" s="10"/>
      <c r="H27" s="10" t="s">
        <v>86</v>
      </c>
      <c r="I27" s="17" t="s">
        <v>86</v>
      </c>
      <c r="J27" s="23"/>
    </row>
    <row r="28" spans="1:10">
      <c r="A28" s="8">
        <v>26</v>
      </c>
      <c r="B28" s="10" t="s">
        <v>87</v>
      </c>
      <c r="C28" s="9">
        <v>100</v>
      </c>
      <c r="D28" s="9" t="s">
        <v>73</v>
      </c>
      <c r="E28" s="9">
        <v>2.3</v>
      </c>
      <c r="F28" s="9">
        <f>C28*E28</f>
        <v>230</v>
      </c>
      <c r="G28" s="10"/>
      <c r="H28" s="10" t="s">
        <v>84</v>
      </c>
      <c r="I28" s="17" t="s">
        <v>84</v>
      </c>
      <c r="J28" s="23"/>
    </row>
    <row r="29" spans="1:10">
      <c r="A29" s="11"/>
      <c r="B29" s="12" t="s">
        <v>88</v>
      </c>
      <c r="C29" s="12"/>
      <c r="D29" s="12"/>
      <c r="E29" s="12"/>
      <c r="F29" s="11">
        <f>SUM(F3:F28)</f>
        <v>78828</v>
      </c>
      <c r="G29" s="13"/>
      <c r="H29" s="13"/>
      <c r="I29" s="24"/>
      <c r="J29" s="11"/>
    </row>
    <row r="30" spans="1:10">
      <c r="A30" s="14" t="s">
        <v>89</v>
      </c>
      <c r="B30" s="14"/>
      <c r="C30" s="14"/>
      <c r="D30" s="14"/>
      <c r="E30" s="14"/>
      <c r="F30" s="14"/>
      <c r="G30" s="14"/>
      <c r="H30" s="14"/>
      <c r="I30" s="25"/>
      <c r="J30" s="26"/>
    </row>
    <row r="31" spans="1:2">
      <c r="A31" s="15" t="s">
        <v>90</v>
      </c>
      <c r="B31" s="15"/>
    </row>
  </sheetData>
  <mergeCells count="5">
    <mergeCell ref="A1:J1"/>
    <mergeCell ref="B29:E29"/>
    <mergeCell ref="A30:I30"/>
    <mergeCell ref="A31:B31"/>
    <mergeCell ref="J25:J28"/>
  </mergeCells>
  <pageMargins left="1.65347222222222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人还不如鸡肋</cp:lastModifiedBy>
  <dcterms:created xsi:type="dcterms:W3CDTF">2022-12-04T15:14:00Z</dcterms:created>
  <dcterms:modified xsi:type="dcterms:W3CDTF">2025-10-17T11:48:44Z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95ED0A10F1E746429B373C0F2BC5D3EC_13</vt:lpwstr>
  </property>
  <property fmtid="{D5CDD505-2E9C-101B-9397-08002B2CF9AE}" pid="3" name="KSOProductBuildVer">
    <vt:lpwstr>2052-11.8.2.11019</vt:lpwstr>
  </property>
</Properties>
</file>