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75" tabRatio="416"/>
  </bookViews>
  <sheets>
    <sheet name="1-1" sheetId="25" r:id="rId1"/>
    <sheet name="1-2" sheetId="26"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<sst xmlns="http://schemas.openxmlformats.org/spreadsheetml/2006/main" count="324" uniqueCount="55">
  <si>
    <t>涵 洞 工 程 数 量 表</t>
  </si>
  <si>
    <t>西林县足别瑶族苗族乡平木村央报屯至那朋油茶产业基地道路硬化工程</t>
  </si>
  <si>
    <t>S4-2</t>
  </si>
  <si>
    <t>第 1 页  共 1 页</t>
  </si>
  <si>
    <t>序          号</t>
  </si>
  <si>
    <t>中心桩号</t>
  </si>
  <si>
    <t>结构类型</t>
  </si>
  <si>
    <t>交     角     (°)</t>
  </si>
  <si>
    <t>孔数及孔径  (孔-m)</t>
  </si>
  <si>
    <t>涵长        (m)</t>
  </si>
  <si>
    <t>洞口形式</t>
  </si>
  <si>
    <t>工       程        数        量</t>
  </si>
  <si>
    <t>备注</t>
  </si>
  <si>
    <t>左洞口</t>
  </si>
  <si>
    <t>右洞口</t>
  </si>
  <si>
    <r>
      <rPr>
        <sz val="18"/>
        <rFont val="宋体"/>
        <charset val="134"/>
      </rPr>
      <t>C15砼(m</t>
    </r>
    <r>
      <rPr>
        <vertAlign val="superscript"/>
        <sz val="18"/>
        <rFont val="宋体"/>
        <charset val="134"/>
      </rPr>
      <t>3</t>
    </r>
    <r>
      <rPr>
        <sz val="18"/>
        <rFont val="宋体"/>
        <charset val="134"/>
      </rPr>
      <t>)</t>
    </r>
  </si>
  <si>
    <r>
      <rPr>
        <sz val="18"/>
        <rFont val="宋体"/>
        <charset val="134"/>
      </rPr>
      <t>C30砼(m</t>
    </r>
    <r>
      <rPr>
        <vertAlign val="superscript"/>
        <sz val="18"/>
        <rFont val="宋体"/>
        <charset val="134"/>
      </rPr>
      <t>3</t>
    </r>
    <r>
      <rPr>
        <sz val="18"/>
        <rFont val="宋体"/>
        <charset val="134"/>
      </rPr>
      <t>)</t>
    </r>
  </si>
  <si>
    <r>
      <rPr>
        <sz val="18"/>
        <rFont val="宋体"/>
        <charset val="134"/>
      </rPr>
      <t>M7.5浆砌片石(m</t>
    </r>
    <r>
      <rPr>
        <vertAlign val="superscript"/>
        <sz val="18"/>
        <rFont val="宋体"/>
        <charset val="134"/>
      </rPr>
      <t>3</t>
    </r>
    <r>
      <rPr>
        <sz val="18"/>
        <rFont val="宋体"/>
        <charset val="134"/>
      </rPr>
      <t>)</t>
    </r>
  </si>
  <si>
    <r>
      <rPr>
        <sz val="18"/>
        <rFont val="宋体"/>
        <charset val="134"/>
      </rPr>
      <t>回填土(m</t>
    </r>
    <r>
      <rPr>
        <vertAlign val="superscript"/>
        <sz val="18"/>
        <rFont val="宋体"/>
        <charset val="134"/>
      </rPr>
      <t>3</t>
    </r>
    <r>
      <rPr>
        <sz val="18"/>
        <rFont val="宋体"/>
        <charset val="134"/>
      </rPr>
      <t>)</t>
    </r>
  </si>
  <si>
    <r>
      <rPr>
        <sz val="18"/>
        <rFont val="宋体"/>
        <charset val="134"/>
      </rPr>
      <t>沥青麻絮(m</t>
    </r>
    <r>
      <rPr>
        <vertAlign val="superscript"/>
        <sz val="18"/>
        <rFont val="宋体"/>
        <charset val="134"/>
      </rPr>
      <t>2</t>
    </r>
    <r>
      <rPr>
        <sz val="18"/>
        <rFont val="宋体"/>
        <charset val="134"/>
      </rPr>
      <t>)</t>
    </r>
  </si>
  <si>
    <r>
      <rPr>
        <sz val="18"/>
        <rFont val="宋体"/>
        <charset val="134"/>
      </rPr>
      <t>油毛毡(m</t>
    </r>
    <r>
      <rPr>
        <vertAlign val="superscript"/>
        <sz val="18"/>
        <rFont val="宋体"/>
        <charset val="134"/>
      </rPr>
      <t>2</t>
    </r>
    <r>
      <rPr>
        <sz val="18"/>
        <rFont val="宋体"/>
        <charset val="134"/>
      </rPr>
      <t>)</t>
    </r>
  </si>
  <si>
    <r>
      <rPr>
        <sz val="18"/>
        <rFont val="宋体"/>
        <charset val="134"/>
      </rPr>
      <t>防腐沥青(m</t>
    </r>
    <r>
      <rPr>
        <vertAlign val="superscript"/>
        <sz val="18"/>
        <rFont val="宋体"/>
        <charset val="134"/>
      </rPr>
      <t>2</t>
    </r>
    <r>
      <rPr>
        <sz val="18"/>
        <rFont val="宋体"/>
        <charset val="134"/>
      </rPr>
      <t>)</t>
    </r>
  </si>
  <si>
    <t>HPB300(Kg)</t>
  </si>
  <si>
    <r>
      <rPr>
        <sz val="18"/>
        <rFont val="宋体"/>
        <charset val="134"/>
      </rPr>
      <t>挖土(无水)(m</t>
    </r>
    <r>
      <rPr>
        <vertAlign val="superscript"/>
        <sz val="18"/>
        <rFont val="宋体"/>
        <charset val="134"/>
      </rPr>
      <t>3</t>
    </r>
    <r>
      <rPr>
        <sz val="18"/>
        <rFont val="宋体"/>
        <charset val="134"/>
      </rPr>
      <t>)</t>
    </r>
  </si>
  <si>
    <t>Φ10</t>
  </si>
  <si>
    <t>涵身帽石</t>
  </si>
  <si>
    <t>涵身管节</t>
  </si>
  <si>
    <t>涵身基础</t>
  </si>
  <si>
    <t>翼墙墙身</t>
  </si>
  <si>
    <t>边沟跌水井井身</t>
  </si>
  <si>
    <t>边沟跌水井铺砌</t>
  </si>
  <si>
    <t>八字墙墙身</t>
  </si>
  <si>
    <t>八字墙铺砌</t>
  </si>
  <si>
    <t>八字墙基础</t>
  </si>
  <si>
    <t>八字墙截水墙</t>
  </si>
  <si>
    <t>涵身台背回填</t>
  </si>
  <si>
    <t>涵身沉降缝</t>
  </si>
  <si>
    <t>涵身接头填充</t>
  </si>
  <si>
    <t>边沟跌水井沉降缝</t>
  </si>
  <si>
    <t>八字墙沉降缝</t>
  </si>
  <si>
    <t>涵身接头表层</t>
  </si>
  <si>
    <t>涵身防腐层</t>
  </si>
  <si>
    <t>钢筋混凝土圆管涵</t>
  </si>
  <si>
    <t>90</t>
  </si>
  <si>
    <t>1-0.8</t>
  </si>
  <si>
    <t>6</t>
  </si>
  <si>
    <t>八字墙</t>
  </si>
  <si>
    <t>边沟跌水井</t>
  </si>
  <si>
    <t xml:space="preserve"> </t>
  </si>
  <si>
    <t/>
  </si>
  <si>
    <t>合      计</t>
  </si>
  <si>
    <r>
      <rPr>
        <sz val="18"/>
        <rFont val="宋体"/>
        <charset val="134"/>
      </rPr>
      <t>砂砾(m</t>
    </r>
    <r>
      <rPr>
        <vertAlign val="superscript"/>
        <sz val="18"/>
        <rFont val="宋体"/>
        <charset val="134"/>
      </rPr>
      <t>3</t>
    </r>
    <r>
      <rPr>
        <sz val="18"/>
        <rFont val="宋体"/>
        <charset val="134"/>
      </rPr>
      <t>)</t>
    </r>
  </si>
  <si>
    <t>K0+194</t>
  </si>
  <si>
    <t>本  页  合  计</t>
  </si>
  <si>
    <t>合          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</si>
</sst>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10">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 numFmtId="177" formatCode="0.00_);[Red]\(0.00\)"/>
    <numFmt numFmtId="178" formatCode="0.0_);[Red]\(0.0\)"/>
    <numFmt numFmtId="179" formatCode="0.00_ "/>
    <numFmt numFmtId="180" formatCode="\K0\+000"/>
    <numFmt numFmtId="181" formatCode="0.0_ "/>
  </numFmts>
  <fonts count="32">
    <font>
      <sz val="12"/>
      <name val="宋体"/>
      <charset val="134"/>
    </font>
    <font>
      <sz val="18"/>
      <name val="宋体"/>
      <charset val="134"/>
    </font>
    <font>
      <sz val="18"/>
      <color indexed="8"/>
      <name val="宋体"/>
      <charset val="134"/>
    </font>
    <font>
      <b/>
      <sz val="24"/>
      <name val="宋体"/>
      <charset val="134"/>
    </font>
    <font>
      <b/>
      <sz val="18"/>
      <name val="宋体"/>
      <charset val="134"/>
    </font>
    <font>
      <sz val="26"/>
      <name val="宋体"/>
      <charset val="134"/>
    </font>
    <font>
      <vertAlign val="superscript"/>
      <sz val="18"/>
      <name val="宋体"/>
      <charset val="134"/>
    </font>
    <font>
      <sz val="15"/>
      <name val="宋体"/>
      <charset val="134"/>
    </font>
    <font>
      <sz val="20"/>
      <name val="宋体"/>
      <charset val="134"/>
    </font>
    <font>
      <b/>
      <sz val="40"/>
      <name val="宋体"/>
      <charset val="134"/>
    </font>
    <font>
      <sz val="18"/>
      <name val="Times New Roman"/>
      <charset val="0"/>
    </font>
    <font>
      <sz val="20"/>
      <color indexed="8"/>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right/>
      <top/>
      <bottom style="thick">
        <color auto="1"/>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right/>
      <top style="thick">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style="thin">
        <color auto="1"/>
      </top>
      <bottom/>
      <diagonal/>
    </border>
    <border>
      <left/>
      <right style="thin">
        <color auto="1"/>
      </right>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n">
        <color auto="1"/>
      </left>
      <right style="thin">
        <color auto="1"/>
      </right>
      <top/>
      <bottom/>
      <diagonal/>
    </border>
    <border>
      <left style="thin">
        <color auto="1"/>
      </left>
      <right style="thick">
        <color auto="1"/>
      </right>
      <top style="thin">
        <color auto="1"/>
      </top>
      <bottom style="thick">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12" fillId="0" borderId="0" applyFont="0" applyFill="0" applyBorder="0" applyAlignment="0" applyProtection="0">
      <alignment vertical="center"/>
    </xf>
    <xf numFmtId="44" fontId="12" fillId="0" borderId="0" applyFont="0" applyFill="0" applyBorder="0" applyAlignment="0" applyProtection="0">
      <alignment vertical="center"/>
    </xf>
    <xf numFmtId="9" fontId="12" fillId="0" borderId="0" applyFont="0" applyFill="0" applyBorder="0" applyAlignment="0" applyProtection="0">
      <alignment vertical="center"/>
    </xf>
    <xf numFmtId="41" fontId="12" fillId="0" borderId="0" applyFont="0" applyFill="0" applyBorder="0" applyAlignment="0" applyProtection="0">
      <alignment vertical="center"/>
    </xf>
    <xf numFmtId="42" fontId="12"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2" fillId="2" borderId="21"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22" applyNumberFormat="0" applyFill="0" applyAlignment="0" applyProtection="0">
      <alignment vertical="center"/>
    </xf>
    <xf numFmtId="0" fontId="19" fillId="0" borderId="22" applyNumberFormat="0" applyFill="0" applyAlignment="0" applyProtection="0">
      <alignment vertical="center"/>
    </xf>
    <xf numFmtId="0" fontId="20" fillId="0" borderId="23" applyNumberFormat="0" applyFill="0" applyAlignment="0" applyProtection="0">
      <alignment vertical="center"/>
    </xf>
    <xf numFmtId="0" fontId="20" fillId="0" borderId="0" applyNumberFormat="0" applyFill="0" applyBorder="0" applyAlignment="0" applyProtection="0">
      <alignment vertical="center"/>
    </xf>
    <xf numFmtId="0" fontId="21" fillId="3" borderId="24" applyNumberFormat="0" applyAlignment="0" applyProtection="0">
      <alignment vertical="center"/>
    </xf>
    <xf numFmtId="0" fontId="22" fillId="4" borderId="25" applyNumberFormat="0" applyAlignment="0" applyProtection="0">
      <alignment vertical="center"/>
    </xf>
    <xf numFmtId="0" fontId="23" fillId="4" borderId="24" applyNumberFormat="0" applyAlignment="0" applyProtection="0">
      <alignment vertical="center"/>
    </xf>
    <xf numFmtId="0" fontId="24" fillId="5" borderId="26" applyNumberFormat="0" applyAlignment="0" applyProtection="0">
      <alignment vertical="center"/>
    </xf>
    <xf numFmtId="0" fontId="25" fillId="0" borderId="27" applyNumberFormat="0" applyFill="0" applyAlignment="0" applyProtection="0">
      <alignment vertical="center"/>
    </xf>
    <xf numFmtId="0" fontId="26" fillId="0" borderId="28"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cellStyleXfs>
  <cellXfs count="58">
    <xf numFmtId="0" fontId="0" fillId="0" borderId="0" xfId="0"/>
    <xf numFmtId="0" fontId="0" fillId="0" borderId="0" xfId="0" applyFont="1"/>
    <xf numFmtId="0" fontId="1" fillId="0" borderId="0" xfId="0" applyFont="1"/>
    <xf numFmtId="0" fontId="2" fillId="0" borderId="0" xfId="0" applyFont="1" applyAlignment="1">
      <alignment horizontal="center" vertical="center" wrapText="1"/>
    </xf>
    <xf numFmtId="0" fontId="2" fillId="0" borderId="0" xfId="0" applyFont="1" applyAlignment="1">
      <alignment horizontal="center" vertical="center"/>
    </xf>
    <xf numFmtId="0" fontId="3" fillId="0" borderId="0" xfId="0" applyFont="1" applyAlignment="1">
      <alignment horizontal="center" vertical="center"/>
    </xf>
    <xf numFmtId="0" fontId="4" fillId="0" borderId="1" xfId="0" applyFont="1" applyBorder="1" applyAlignment="1">
      <alignment horizontal="left"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4" xfId="0" applyFont="1" applyBorder="1"/>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1" fillId="0" borderId="4" xfId="0" applyFont="1" applyBorder="1" applyAlignment="1">
      <alignment horizontal="center" vertical="center"/>
    </xf>
    <xf numFmtId="49" fontId="1" fillId="0" borderId="5" xfId="0" applyNumberFormat="1"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1" fillId="0" borderId="5" xfId="0" applyFont="1" applyBorder="1" applyAlignment="1">
      <alignment horizontal="center" vertical="center"/>
    </xf>
    <xf numFmtId="176" fontId="1" fillId="0" borderId="5" xfId="0" applyNumberFormat="1" applyFont="1" applyBorder="1" applyAlignment="1">
      <alignment horizontal="center" vertical="center"/>
    </xf>
    <xf numFmtId="177" fontId="1" fillId="0" borderId="5" xfId="0" applyNumberFormat="1"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178" fontId="2" fillId="0" borderId="7" xfId="0" applyNumberFormat="1" applyFont="1" applyBorder="1" applyAlignment="1">
      <alignment horizontal="center" vertical="center"/>
    </xf>
    <xf numFmtId="179" fontId="2" fillId="0" borderId="7" xfId="0" applyNumberFormat="1" applyFont="1" applyBorder="1" applyAlignment="1">
      <alignment horizontal="center" vertical="center"/>
    </xf>
    <xf numFmtId="0" fontId="1" fillId="0" borderId="0" xfId="0" applyFont="1" applyAlignment="1">
      <alignment horizontal="center" vertical="center"/>
    </xf>
    <xf numFmtId="0" fontId="1" fillId="0" borderId="8" xfId="0" applyFont="1" applyBorder="1" applyAlignment="1">
      <alignment horizontal="left" vertical="center"/>
    </xf>
    <xf numFmtId="0" fontId="5" fillId="0" borderId="0" xfId="0" applyFont="1" applyFill="1" applyBorder="1" applyAlignment="1">
      <alignment horizontal="center" vertical="center"/>
    </xf>
    <xf numFmtId="0" fontId="5" fillId="0" borderId="0" xfId="0" applyFont="1" applyAlignment="1">
      <alignment vertical="center"/>
    </xf>
    <xf numFmtId="0" fontId="6" fillId="0" borderId="1" xfId="0" applyFont="1" applyBorder="1" applyAlignment="1">
      <alignment horizontal="left" vertical="center"/>
    </xf>
    <xf numFmtId="0" fontId="1" fillId="0" borderId="1" xfId="0" applyFont="1" applyBorder="1" applyAlignment="1">
      <alignment vertical="center"/>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179" fontId="1" fillId="0" borderId="5" xfId="0" applyNumberFormat="1" applyFont="1" applyBorder="1" applyAlignment="1">
      <alignment horizontal="center" vertical="center"/>
    </xf>
    <xf numFmtId="179" fontId="2" fillId="0" borderId="5" xfId="0" applyNumberFormat="1" applyFont="1" applyBorder="1" applyAlignment="1">
      <alignment horizontal="center" vertical="center"/>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4" fillId="0" borderId="0" xfId="0" applyFont="1" applyAlignment="1">
      <alignment horizontal="center" vertical="center"/>
    </xf>
    <xf numFmtId="0" fontId="1" fillId="0" borderId="1" xfId="0" applyFont="1" applyBorder="1" applyAlignment="1">
      <alignment horizontal="right" vertical="center"/>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2" fillId="0" borderId="18" xfId="0" applyFont="1" applyBorder="1" applyAlignment="1">
      <alignment horizontal="center" vertical="center" wrapText="1"/>
    </xf>
    <xf numFmtId="0" fontId="0" fillId="0" borderId="18" xfId="0" applyFont="1" applyBorder="1"/>
    <xf numFmtId="0" fontId="7" fillId="0" borderId="0" xfId="0" applyFont="1"/>
    <xf numFmtId="0" fontId="2" fillId="0" borderId="20" xfId="0" applyFont="1" applyBorder="1" applyAlignment="1">
      <alignment horizontal="center" vertical="center"/>
    </xf>
    <xf numFmtId="0" fontId="8" fillId="0" borderId="0" xfId="0" applyFont="1"/>
    <xf numFmtId="0" fontId="9" fillId="0" borderId="0" xfId="0" applyFont="1" applyAlignment="1">
      <alignment horizontal="center" vertical="center"/>
    </xf>
    <xf numFmtId="0" fontId="1" fillId="0" borderId="1" xfId="0" applyFont="1" applyBorder="1" applyAlignment="1">
      <alignment horizontal="left" vertical="center" wrapText="1"/>
    </xf>
    <xf numFmtId="180" fontId="10" fillId="0" borderId="5" xfId="0" applyNumberFormat="1" applyFont="1" applyFill="1" applyBorder="1" applyAlignment="1">
      <alignment horizontal="center" vertical="center" shrinkToFit="1"/>
    </xf>
    <xf numFmtId="181" fontId="2" fillId="0" borderId="7" xfId="0" applyNumberFormat="1" applyFont="1" applyBorder="1" applyAlignment="1">
      <alignment horizontal="center" vertical="center"/>
    </xf>
    <xf numFmtId="0" fontId="1" fillId="0" borderId="1" xfId="0" applyFont="1" applyBorder="1" applyAlignment="1">
      <alignment horizontal="center" vertical="center"/>
    </xf>
    <xf numFmtId="0" fontId="1" fillId="0" borderId="18" xfId="0" applyFont="1" applyBorder="1"/>
    <xf numFmtId="0" fontId="11" fillId="0" borderId="0" xfId="0" applyFont="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BR33"/>
  <sheetViews>
    <sheetView tabSelected="1" zoomScale="40" zoomScaleNormal="40" workbookViewId="0">
      <selection activeCell="L9" sqref="L9"/>
    </sheetView>
  </sheetViews>
  <sheetFormatPr defaultColWidth="9" defaultRowHeight="25.5"/>
  <cols>
    <col min="1" max="1" width="6.625" customWidth="1"/>
    <col min="2" max="2" width="16" customWidth="1"/>
    <col min="3" max="3" width="25.75" customWidth="1"/>
    <col min="4" max="4" width="9.75" customWidth="1"/>
    <col min="5" max="5" width="12.5" customWidth="1"/>
    <col min="6" max="6" width="8.75" customWidth="1"/>
    <col min="7" max="8" width="15.625" customWidth="1"/>
    <col min="9" max="9" width="14.625" customWidth="1"/>
    <col min="10" max="10" width="14.5" customWidth="1"/>
    <col min="11" max="11" width="9" customWidth="1"/>
    <col min="12" max="12" width="9.75" customWidth="1"/>
    <col min="13" max="21" width="12.625" customWidth="1"/>
    <col min="22" max="22" width="13.625" customWidth="1"/>
    <col min="23" max="23" width="15" customWidth="1"/>
    <col min="24" max="24" width="19.25" customWidth="1"/>
    <col min="25" max="26" width="18.5" customWidth="1"/>
    <col min="27" max="27" width="22.25" customWidth="1"/>
    <col min="28" max="28" width="12.5" customWidth="1"/>
    <col min="31" max="31" width="12.5" style="50"/>
    <col min="32" max="32" width="9" style="50"/>
  </cols>
  <sheetData>
    <row r="1" s="1" customFormat="1" ht="39.75" customHeight="1" spans="1:32">
      <c r="A1" s="51" t="s">
        <v>0</v>
      </c>
      <c r="B1" s="51"/>
      <c r="C1" s="51"/>
      <c r="D1" s="51"/>
      <c r="E1" s="51"/>
      <c r="F1" s="51"/>
      <c r="G1" s="51"/>
      <c r="H1" s="51"/>
      <c r="I1" s="51"/>
      <c r="J1" s="51"/>
      <c r="K1" s="51"/>
      <c r="L1" s="51"/>
      <c r="M1" s="51"/>
      <c r="N1" s="51"/>
      <c r="O1" s="51"/>
      <c r="P1" s="51"/>
      <c r="Q1" s="51"/>
      <c r="R1" s="51"/>
      <c r="S1" s="51"/>
      <c r="T1" s="51"/>
      <c r="U1" s="51"/>
      <c r="V1" s="51"/>
      <c r="W1" s="51"/>
      <c r="X1" s="51"/>
      <c r="Y1" s="51"/>
      <c r="Z1" s="51"/>
      <c r="AA1" s="51"/>
      <c r="AB1" s="51"/>
      <c r="AE1" s="50"/>
      <c r="AF1" s="50"/>
    </row>
    <row r="2" s="2" customFormat="1" ht="33.75" customHeight="1" spans="1:32">
      <c r="A2" s="52" t="s">
        <v>1</v>
      </c>
      <c r="B2" s="52"/>
      <c r="C2" s="52"/>
      <c r="D2" s="52"/>
      <c r="E2" s="52"/>
      <c r="F2" s="52"/>
      <c r="G2" s="52"/>
      <c r="H2" s="52"/>
      <c r="I2" s="29"/>
      <c r="J2" s="30"/>
      <c r="K2" s="30"/>
      <c r="L2" s="30"/>
      <c r="M2" s="30"/>
      <c r="N2" s="30"/>
      <c r="O2" s="30"/>
      <c r="P2" s="30"/>
      <c r="Q2" s="30"/>
      <c r="R2" s="30"/>
      <c r="S2" s="30"/>
      <c r="T2" s="30"/>
      <c r="U2" s="30"/>
      <c r="V2" s="30"/>
      <c r="W2" s="30"/>
      <c r="X2" s="30"/>
      <c r="Y2" s="30"/>
      <c r="Z2" s="55" t="s">
        <v>2</v>
      </c>
      <c r="AA2" s="30"/>
      <c r="AB2" s="42" t="s">
        <v>3</v>
      </c>
      <c r="AE2" s="50"/>
      <c r="AF2" s="50"/>
    </row>
    <row r="3" s="2" customFormat="1" ht="38.25" customHeight="1" spans="1:32">
      <c r="A3" s="7" t="s">
        <v>4</v>
      </c>
      <c r="B3" s="8" t="s">
        <v>5</v>
      </c>
      <c r="C3" s="8" t="s">
        <v>6</v>
      </c>
      <c r="D3" s="8" t="s">
        <v>7</v>
      </c>
      <c r="E3" s="8" t="s">
        <v>8</v>
      </c>
      <c r="F3" s="8" t="s">
        <v>9</v>
      </c>
      <c r="G3" s="8" t="s">
        <v>10</v>
      </c>
      <c r="H3" s="8"/>
      <c r="I3" s="8" t="s">
        <v>11</v>
      </c>
      <c r="J3" s="8"/>
      <c r="K3" s="8"/>
      <c r="L3" s="8"/>
      <c r="M3" s="8"/>
      <c r="N3" s="8"/>
      <c r="O3" s="8"/>
      <c r="P3" s="8"/>
      <c r="Q3" s="8"/>
      <c r="R3" s="8"/>
      <c r="S3" s="8"/>
      <c r="T3" s="8"/>
      <c r="U3" s="8"/>
      <c r="V3" s="8"/>
      <c r="W3" s="8"/>
      <c r="X3" s="8"/>
      <c r="Y3" s="8"/>
      <c r="Z3" s="8"/>
      <c r="AA3" s="8"/>
      <c r="AB3" s="43" t="s">
        <v>12</v>
      </c>
      <c r="AE3" s="50"/>
      <c r="AF3" s="50"/>
    </row>
    <row r="4" s="2" customFormat="1" ht="35.1" customHeight="1" spans="1:32">
      <c r="A4" s="9"/>
      <c r="B4" s="10"/>
      <c r="C4" s="10"/>
      <c r="D4" s="10"/>
      <c r="E4" s="10"/>
      <c r="F4" s="10"/>
      <c r="G4" s="10" t="s">
        <v>13</v>
      </c>
      <c r="H4" s="10" t="s">
        <v>14</v>
      </c>
      <c r="I4" s="31" t="s">
        <v>15</v>
      </c>
      <c r="J4" s="31" t="s">
        <v>16</v>
      </c>
      <c r="K4" s="32" t="s">
        <v>17</v>
      </c>
      <c r="L4" s="33"/>
      <c r="M4" s="33"/>
      <c r="N4" s="33"/>
      <c r="O4" s="33"/>
      <c r="P4" s="33"/>
      <c r="Q4" s="33"/>
      <c r="R4" s="39"/>
      <c r="S4" s="31" t="s">
        <v>18</v>
      </c>
      <c r="T4" s="32" t="s">
        <v>19</v>
      </c>
      <c r="U4" s="33"/>
      <c r="V4" s="33"/>
      <c r="W4" s="39"/>
      <c r="X4" s="31" t="s">
        <v>20</v>
      </c>
      <c r="Y4" s="31" t="s">
        <v>21</v>
      </c>
      <c r="Z4" s="10" t="s">
        <v>22</v>
      </c>
      <c r="AA4" s="31" t="s">
        <v>23</v>
      </c>
      <c r="AB4" s="44"/>
      <c r="AE4" s="50"/>
      <c r="AF4" s="50"/>
    </row>
    <row r="5" s="2" customFormat="1" ht="35.1" customHeight="1" spans="1:32">
      <c r="A5" s="9"/>
      <c r="B5" s="10"/>
      <c r="C5" s="10"/>
      <c r="D5" s="10"/>
      <c r="E5" s="10"/>
      <c r="F5" s="10"/>
      <c r="G5" s="10"/>
      <c r="H5" s="10"/>
      <c r="I5" s="34"/>
      <c r="J5" s="34"/>
      <c r="K5" s="35"/>
      <c r="L5" s="36"/>
      <c r="M5" s="36"/>
      <c r="N5" s="36"/>
      <c r="O5" s="36"/>
      <c r="P5" s="36"/>
      <c r="Q5" s="36"/>
      <c r="R5" s="40"/>
      <c r="S5" s="34"/>
      <c r="T5" s="35"/>
      <c r="U5" s="36"/>
      <c r="V5" s="36"/>
      <c r="W5" s="40"/>
      <c r="X5" s="34"/>
      <c r="Y5" s="34"/>
      <c r="Z5" s="10" t="s">
        <v>24</v>
      </c>
      <c r="AA5" s="45"/>
      <c r="AB5" s="44"/>
      <c r="AE5" s="50"/>
      <c r="AF5" s="50"/>
    </row>
    <row r="6" s="2" customFormat="1" ht="72" customHeight="1" spans="1:32">
      <c r="A6" s="11"/>
      <c r="B6" s="10"/>
      <c r="C6" s="10"/>
      <c r="D6" s="10"/>
      <c r="E6" s="10"/>
      <c r="F6" s="10"/>
      <c r="G6" s="10"/>
      <c r="H6" s="10"/>
      <c r="I6" s="10" t="s">
        <v>25</v>
      </c>
      <c r="J6" s="10" t="s">
        <v>26</v>
      </c>
      <c r="K6" s="10" t="s">
        <v>27</v>
      </c>
      <c r="L6" s="10" t="s">
        <v>28</v>
      </c>
      <c r="M6" s="10" t="s">
        <v>29</v>
      </c>
      <c r="N6" s="10" t="s">
        <v>30</v>
      </c>
      <c r="O6" s="10" t="s">
        <v>31</v>
      </c>
      <c r="P6" s="10" t="s">
        <v>32</v>
      </c>
      <c r="Q6" s="10" t="s">
        <v>33</v>
      </c>
      <c r="R6" s="10" t="s">
        <v>34</v>
      </c>
      <c r="S6" s="10" t="s">
        <v>35</v>
      </c>
      <c r="T6" s="10" t="s">
        <v>36</v>
      </c>
      <c r="U6" s="10" t="s">
        <v>37</v>
      </c>
      <c r="V6" s="10" t="s">
        <v>38</v>
      </c>
      <c r="W6" s="10" t="s">
        <v>39</v>
      </c>
      <c r="X6" s="10" t="s">
        <v>40</v>
      </c>
      <c r="Y6" s="10" t="s">
        <v>41</v>
      </c>
      <c r="Z6" s="10" t="s">
        <v>26</v>
      </c>
      <c r="AA6" s="34"/>
      <c r="AB6" s="44"/>
      <c r="AE6" s="50"/>
      <c r="AF6" s="50"/>
    </row>
    <row r="7" s="3" customFormat="1" ht="50" customHeight="1" spans="1:70">
      <c r="A7" s="12">
        <f t="shared" ref="A7:AB7" si="0">COLUMN()</f>
        <v>1</v>
      </c>
      <c r="B7" s="13">
        <f t="shared" si="0"/>
        <v>2</v>
      </c>
      <c r="C7" s="13">
        <f t="shared" si="0"/>
        <v>3</v>
      </c>
      <c r="D7" s="13">
        <f t="shared" si="0"/>
        <v>4</v>
      </c>
      <c r="E7" s="13">
        <f t="shared" si="0"/>
        <v>5</v>
      </c>
      <c r="F7" s="13">
        <f t="shared" si="0"/>
        <v>6</v>
      </c>
      <c r="G7" s="13">
        <f t="shared" si="0"/>
        <v>7</v>
      </c>
      <c r="H7" s="13">
        <f t="shared" si="0"/>
        <v>8</v>
      </c>
      <c r="I7" s="13">
        <f t="shared" si="0"/>
        <v>9</v>
      </c>
      <c r="J7" s="13">
        <f t="shared" si="0"/>
        <v>10</v>
      </c>
      <c r="K7" s="13">
        <f t="shared" si="0"/>
        <v>11</v>
      </c>
      <c r="L7" s="13">
        <f t="shared" si="0"/>
        <v>12</v>
      </c>
      <c r="M7" s="13">
        <f t="shared" si="0"/>
        <v>13</v>
      </c>
      <c r="N7" s="13">
        <f t="shared" si="0"/>
        <v>14</v>
      </c>
      <c r="O7" s="13">
        <f t="shared" si="0"/>
        <v>15</v>
      </c>
      <c r="P7" s="13">
        <f t="shared" si="0"/>
        <v>16</v>
      </c>
      <c r="Q7" s="13">
        <f t="shared" si="0"/>
        <v>17</v>
      </c>
      <c r="R7" s="13">
        <f t="shared" si="0"/>
        <v>18</v>
      </c>
      <c r="S7" s="13">
        <f t="shared" si="0"/>
        <v>19</v>
      </c>
      <c r="T7" s="13">
        <f t="shared" si="0"/>
        <v>20</v>
      </c>
      <c r="U7" s="13">
        <f t="shared" si="0"/>
        <v>21</v>
      </c>
      <c r="V7" s="13">
        <f t="shared" si="0"/>
        <v>22</v>
      </c>
      <c r="W7" s="13">
        <f t="shared" si="0"/>
        <v>23</v>
      </c>
      <c r="X7" s="13">
        <f t="shared" si="0"/>
        <v>24</v>
      </c>
      <c r="Y7" s="13">
        <f t="shared" si="0"/>
        <v>25</v>
      </c>
      <c r="Z7" s="13">
        <f t="shared" si="0"/>
        <v>26</v>
      </c>
      <c r="AA7" s="13">
        <f t="shared" si="0"/>
        <v>27</v>
      </c>
      <c r="AB7" s="46">
        <f t="shared" si="0"/>
        <v>28</v>
      </c>
      <c r="AC7" s="2"/>
      <c r="AD7" s="2"/>
      <c r="AE7" s="50"/>
      <c r="AF7" s="50"/>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row>
    <row r="8" s="1" customFormat="1" ht="50" customHeight="1" spans="1:55">
      <c r="A8" s="14">
        <v>1</v>
      </c>
      <c r="B8" s="53">
        <v>796</v>
      </c>
      <c r="C8" s="15" t="s">
        <v>42</v>
      </c>
      <c r="D8" s="15" t="s">
        <v>43</v>
      </c>
      <c r="E8" s="15" t="s">
        <v>44</v>
      </c>
      <c r="F8" s="15" t="s">
        <v>45</v>
      </c>
      <c r="G8" s="15" t="s">
        <v>46</v>
      </c>
      <c r="H8" s="15" t="s">
        <v>47</v>
      </c>
      <c r="I8" s="37">
        <v>0.357352604350455</v>
      </c>
      <c r="J8" s="37">
        <v>1.31373864950757</v>
      </c>
      <c r="K8" s="37">
        <v>5.20055393964429</v>
      </c>
      <c r="L8" s="37">
        <v>1.14418729155964</v>
      </c>
      <c r="M8" s="37">
        <v>1.52833051250004</v>
      </c>
      <c r="N8" s="37">
        <v>0.762877125000003</v>
      </c>
      <c r="O8" s="37">
        <v>1.30144441071095</v>
      </c>
      <c r="P8" s="37">
        <v>0.381476547401455</v>
      </c>
      <c r="Q8" s="37">
        <v>0.709545882226293</v>
      </c>
      <c r="R8" s="37">
        <v>0.170207331683467</v>
      </c>
      <c r="S8" s="37">
        <v>28.8830141746596</v>
      </c>
      <c r="T8" s="37">
        <v>1.22129311536002</v>
      </c>
      <c r="U8" s="37">
        <v>0.884672491250886</v>
      </c>
      <c r="V8" s="37">
        <v>1.39055000000002</v>
      </c>
      <c r="W8" s="37">
        <v>2.88680298519794</v>
      </c>
      <c r="X8" s="37">
        <v>2.26194671058465</v>
      </c>
      <c r="Y8" s="37">
        <v>9.0477868423386</v>
      </c>
      <c r="Z8" s="37">
        <v>318.952520246642</v>
      </c>
      <c r="AA8" s="37">
        <v>39.4</v>
      </c>
      <c r="AB8" s="56"/>
      <c r="AC8" s="48"/>
      <c r="AD8" s="48"/>
      <c r="AE8" s="50"/>
      <c r="AF8" s="50"/>
      <c r="BC8" s="2"/>
    </row>
    <row r="9" s="1" customFormat="1" ht="50" customHeight="1" spans="1:55">
      <c r="A9" s="14">
        <v>2</v>
      </c>
      <c r="B9" s="53">
        <v>943</v>
      </c>
      <c r="C9" s="15" t="s">
        <v>42</v>
      </c>
      <c r="D9" s="15" t="s">
        <v>43</v>
      </c>
      <c r="E9" s="15" t="s">
        <v>44</v>
      </c>
      <c r="F9" s="15" t="s">
        <v>45</v>
      </c>
      <c r="G9" s="15" t="s">
        <v>46</v>
      </c>
      <c r="H9" s="15" t="s">
        <v>47</v>
      </c>
      <c r="I9" s="37">
        <v>0.357352604350455</v>
      </c>
      <c r="J9" s="37">
        <v>1.31373864950757</v>
      </c>
      <c r="K9" s="37">
        <v>5.20055393964429</v>
      </c>
      <c r="L9" s="37">
        <v>1.14418729155964</v>
      </c>
      <c r="M9" s="37">
        <v>1.52833051250004</v>
      </c>
      <c r="N9" s="37">
        <v>0.762877125000003</v>
      </c>
      <c r="O9" s="37">
        <v>1.30144441071095</v>
      </c>
      <c r="P9" s="37">
        <v>0.381476547401455</v>
      </c>
      <c r="Q9" s="37">
        <v>0.709545882226293</v>
      </c>
      <c r="R9" s="37">
        <v>0.170207331683467</v>
      </c>
      <c r="S9" s="37">
        <v>28.8830141746596</v>
      </c>
      <c r="T9" s="37">
        <v>1.22129311536002</v>
      </c>
      <c r="U9" s="37">
        <v>0.884672491250886</v>
      </c>
      <c r="V9" s="37">
        <v>1.39055000000002</v>
      </c>
      <c r="W9" s="37">
        <v>2.88680298519794</v>
      </c>
      <c r="X9" s="37">
        <v>2.26194671058465</v>
      </c>
      <c r="Y9" s="37">
        <v>9.0477868423386</v>
      </c>
      <c r="Z9" s="37">
        <v>318.952520246642</v>
      </c>
      <c r="AA9" s="37">
        <v>37.5</v>
      </c>
      <c r="AB9" s="56"/>
      <c r="AC9" s="2"/>
      <c r="AD9" s="48"/>
      <c r="AE9" s="50"/>
      <c r="AF9" s="50"/>
      <c r="BC9" s="2"/>
    </row>
    <row r="10" s="1" customFormat="1" ht="50" customHeight="1" spans="1:55">
      <c r="A10" s="14">
        <v>3</v>
      </c>
      <c r="B10" s="53">
        <v>1093</v>
      </c>
      <c r="C10" s="15" t="s">
        <v>42</v>
      </c>
      <c r="D10" s="15" t="s">
        <v>43</v>
      </c>
      <c r="E10" s="15" t="s">
        <v>44</v>
      </c>
      <c r="F10" s="15" t="s">
        <v>45</v>
      </c>
      <c r="G10" s="15" t="s">
        <v>46</v>
      </c>
      <c r="H10" s="15" t="s">
        <v>47</v>
      </c>
      <c r="I10" s="37">
        <v>0.357352604350455</v>
      </c>
      <c r="J10" s="37">
        <v>1.31373864950757</v>
      </c>
      <c r="K10" s="37">
        <v>5.20055393964429</v>
      </c>
      <c r="L10" s="37">
        <v>1.14418729155964</v>
      </c>
      <c r="M10" s="37">
        <v>1.52833051250004</v>
      </c>
      <c r="N10" s="37">
        <v>0.762877125000003</v>
      </c>
      <c r="O10" s="37">
        <v>1.30144441071095</v>
      </c>
      <c r="P10" s="37">
        <v>0.381476547401455</v>
      </c>
      <c r="Q10" s="37">
        <v>0.709545882226293</v>
      </c>
      <c r="R10" s="37">
        <v>0.170207331683467</v>
      </c>
      <c r="S10" s="37">
        <v>28.8830141746596</v>
      </c>
      <c r="T10" s="37">
        <v>1.22129311536002</v>
      </c>
      <c r="U10" s="37">
        <v>0.884672491250886</v>
      </c>
      <c r="V10" s="37">
        <v>1.39055000000002</v>
      </c>
      <c r="W10" s="37">
        <v>2.88680298519794</v>
      </c>
      <c r="X10" s="37">
        <v>2.26194671058465</v>
      </c>
      <c r="Y10" s="37">
        <v>9.0477868423386</v>
      </c>
      <c r="Z10" s="37">
        <v>318.952520246642</v>
      </c>
      <c r="AA10" s="37">
        <v>35.7</v>
      </c>
      <c r="AB10" s="56"/>
      <c r="AC10" s="48"/>
      <c r="AD10" s="48"/>
      <c r="AE10" s="50"/>
      <c r="AF10" s="50"/>
      <c r="BC10" s="2"/>
    </row>
    <row r="11" s="1" customFormat="1" ht="50" customHeight="1" spans="1:55">
      <c r="A11" s="14">
        <v>4</v>
      </c>
      <c r="B11" s="53">
        <v>1398</v>
      </c>
      <c r="C11" s="15" t="s">
        <v>42</v>
      </c>
      <c r="D11" s="15" t="s">
        <v>43</v>
      </c>
      <c r="E11" s="15" t="s">
        <v>44</v>
      </c>
      <c r="F11" s="15" t="s">
        <v>45</v>
      </c>
      <c r="G11" s="15" t="s">
        <v>46</v>
      </c>
      <c r="H11" s="15" t="s">
        <v>47</v>
      </c>
      <c r="I11" s="37">
        <v>0.357352604350455</v>
      </c>
      <c r="J11" s="37">
        <v>1.31373864950757</v>
      </c>
      <c r="K11" s="37">
        <v>5.20055393964429</v>
      </c>
      <c r="L11" s="37">
        <v>1.14418729155964</v>
      </c>
      <c r="M11" s="37">
        <v>1.52833051250004</v>
      </c>
      <c r="N11" s="37">
        <v>0.762877125000003</v>
      </c>
      <c r="O11" s="37">
        <v>1.30144441071095</v>
      </c>
      <c r="P11" s="37">
        <v>0.381476547401455</v>
      </c>
      <c r="Q11" s="37">
        <v>0.709545882226293</v>
      </c>
      <c r="R11" s="37">
        <v>0.170207331683467</v>
      </c>
      <c r="S11" s="37">
        <v>28.8830141746596</v>
      </c>
      <c r="T11" s="37">
        <v>1.22129311536002</v>
      </c>
      <c r="U11" s="37">
        <v>0.884672491250886</v>
      </c>
      <c r="V11" s="37">
        <v>1.39055000000002</v>
      </c>
      <c r="W11" s="37">
        <v>2.88680298519794</v>
      </c>
      <c r="X11" s="37">
        <v>2.26194671058465</v>
      </c>
      <c r="Y11" s="37">
        <v>9.0477868423386</v>
      </c>
      <c r="Z11" s="37">
        <v>318.952520246642</v>
      </c>
      <c r="AA11" s="37">
        <v>39.4</v>
      </c>
      <c r="AB11" s="56"/>
      <c r="AC11" s="48"/>
      <c r="AD11" s="48"/>
      <c r="AE11" s="50"/>
      <c r="AF11" s="50"/>
      <c r="BC11" s="2"/>
    </row>
    <row r="12" s="1" customFormat="1" ht="50" customHeight="1" spans="1:55">
      <c r="A12" s="14">
        <v>5</v>
      </c>
      <c r="B12" s="53">
        <v>1971</v>
      </c>
      <c r="C12" s="15" t="s">
        <v>42</v>
      </c>
      <c r="D12" s="15" t="s">
        <v>43</v>
      </c>
      <c r="E12" s="15" t="s">
        <v>44</v>
      </c>
      <c r="F12" s="15" t="s">
        <v>45</v>
      </c>
      <c r="G12" s="15" t="s">
        <v>46</v>
      </c>
      <c r="H12" s="15" t="s">
        <v>47</v>
      </c>
      <c r="I12" s="37">
        <v>0.357352604350455</v>
      </c>
      <c r="J12" s="37">
        <v>1.31373864950757</v>
      </c>
      <c r="K12" s="37">
        <v>5.20055393964429</v>
      </c>
      <c r="L12" s="37">
        <v>1.14418729155964</v>
      </c>
      <c r="M12" s="37">
        <v>1.52833051250004</v>
      </c>
      <c r="N12" s="37">
        <v>0.762877125000003</v>
      </c>
      <c r="O12" s="37">
        <v>1.30144441071095</v>
      </c>
      <c r="P12" s="37">
        <v>0.381476547401455</v>
      </c>
      <c r="Q12" s="37">
        <v>0.709545882226293</v>
      </c>
      <c r="R12" s="37">
        <v>0.170207331683467</v>
      </c>
      <c r="S12" s="37">
        <v>28.8830141746596</v>
      </c>
      <c r="T12" s="37">
        <v>1.22129311536002</v>
      </c>
      <c r="U12" s="37">
        <v>0.884672491250886</v>
      </c>
      <c r="V12" s="37">
        <v>1.39055000000002</v>
      </c>
      <c r="W12" s="37">
        <v>2.88680298519794</v>
      </c>
      <c r="X12" s="37">
        <v>2.26194671058465</v>
      </c>
      <c r="Y12" s="37">
        <v>9.0477868423386</v>
      </c>
      <c r="Z12" s="37">
        <v>318.952520246642</v>
      </c>
      <c r="AA12" s="37">
        <v>37.5</v>
      </c>
      <c r="AB12" s="47"/>
      <c r="AE12" s="50"/>
      <c r="AF12" s="50"/>
      <c r="BC12" s="2"/>
    </row>
    <row r="13" s="1" customFormat="1" ht="50" customHeight="1" spans="1:55">
      <c r="A13" s="14">
        <v>6</v>
      </c>
      <c r="B13" s="53">
        <v>2064</v>
      </c>
      <c r="C13" s="15" t="s">
        <v>42</v>
      </c>
      <c r="D13" s="15" t="s">
        <v>43</v>
      </c>
      <c r="E13" s="15" t="s">
        <v>44</v>
      </c>
      <c r="F13" s="15" t="s">
        <v>45</v>
      </c>
      <c r="G13" s="15" t="s">
        <v>46</v>
      </c>
      <c r="H13" s="15" t="s">
        <v>47</v>
      </c>
      <c r="I13" s="37">
        <v>0.357352604350455</v>
      </c>
      <c r="J13" s="37">
        <v>1.31373864950757</v>
      </c>
      <c r="K13" s="37">
        <v>5.20055393964429</v>
      </c>
      <c r="L13" s="37">
        <v>1.14418729155964</v>
      </c>
      <c r="M13" s="37">
        <v>1.52833051250004</v>
      </c>
      <c r="N13" s="37">
        <v>0.762877125000003</v>
      </c>
      <c r="O13" s="37">
        <v>1.30144441071095</v>
      </c>
      <c r="P13" s="37">
        <v>0.381476547401455</v>
      </c>
      <c r="Q13" s="37">
        <v>0.709545882226293</v>
      </c>
      <c r="R13" s="37">
        <v>0.170207331683467</v>
      </c>
      <c r="S13" s="37">
        <v>28.8830141746596</v>
      </c>
      <c r="T13" s="37">
        <v>1.22129311536002</v>
      </c>
      <c r="U13" s="37">
        <v>0.884672491250886</v>
      </c>
      <c r="V13" s="37">
        <v>1.39055000000002</v>
      </c>
      <c r="W13" s="37">
        <v>2.88680298519794</v>
      </c>
      <c r="X13" s="37">
        <v>2.26194671058465</v>
      </c>
      <c r="Y13" s="37">
        <v>9.0477868423386</v>
      </c>
      <c r="Z13" s="37">
        <v>318.952520246642</v>
      </c>
      <c r="AA13" s="37">
        <v>35.7</v>
      </c>
      <c r="AB13" s="47"/>
      <c r="AE13" s="50"/>
      <c r="AF13" s="50"/>
      <c r="BC13" s="2"/>
    </row>
    <row r="14" s="1" customFormat="1" ht="50" customHeight="1" spans="1:55">
      <c r="A14" s="14"/>
      <c r="B14" s="53"/>
      <c r="C14" s="15"/>
      <c r="D14" s="15"/>
      <c r="E14" s="15"/>
      <c r="F14" s="15"/>
      <c r="G14" s="15"/>
      <c r="H14" s="15"/>
      <c r="I14" s="37"/>
      <c r="J14" s="37"/>
      <c r="K14" s="37"/>
      <c r="L14" s="37"/>
      <c r="M14" s="37"/>
      <c r="N14" s="37"/>
      <c r="O14" s="37"/>
      <c r="P14" s="37"/>
      <c r="Q14" s="37"/>
      <c r="R14" s="37"/>
      <c r="S14" s="37"/>
      <c r="T14" s="37"/>
      <c r="U14" s="37"/>
      <c r="V14" s="37"/>
      <c r="W14" s="37"/>
      <c r="X14" s="37"/>
      <c r="Y14" s="37"/>
      <c r="Z14" s="37"/>
      <c r="AA14" s="37"/>
      <c r="AB14" s="47"/>
      <c r="AE14" s="50"/>
      <c r="AF14" s="50"/>
      <c r="BC14" s="2"/>
    </row>
    <row r="15" s="1" customFormat="1" ht="50" customHeight="1" spans="1:55">
      <c r="A15" s="14"/>
      <c r="B15" s="53"/>
      <c r="C15" s="15"/>
      <c r="D15" s="15"/>
      <c r="E15" s="15"/>
      <c r="F15" s="15"/>
      <c r="G15" s="15"/>
      <c r="H15" s="15"/>
      <c r="I15" s="37"/>
      <c r="J15" s="37"/>
      <c r="K15" s="37"/>
      <c r="L15" s="37"/>
      <c r="M15" s="37"/>
      <c r="N15" s="37"/>
      <c r="O15" s="37"/>
      <c r="P15" s="37"/>
      <c r="Q15" s="37"/>
      <c r="R15" s="37"/>
      <c r="S15" s="37"/>
      <c r="T15" s="37"/>
      <c r="U15" s="37"/>
      <c r="V15" s="37"/>
      <c r="W15" s="37"/>
      <c r="X15" s="37"/>
      <c r="Y15" s="37"/>
      <c r="Z15" s="37"/>
      <c r="AA15" s="37"/>
      <c r="AB15" s="47"/>
      <c r="AE15" s="50"/>
      <c r="AF15" s="50"/>
      <c r="BC15" s="2"/>
    </row>
    <row r="16" s="1" customFormat="1" ht="50" customHeight="1" spans="1:55">
      <c r="A16" s="14"/>
      <c r="B16" s="53"/>
      <c r="C16" s="15"/>
      <c r="D16" s="15"/>
      <c r="E16" s="15"/>
      <c r="F16" s="15"/>
      <c r="G16" s="15"/>
      <c r="H16" s="15"/>
      <c r="I16" s="37"/>
      <c r="J16" s="37"/>
      <c r="K16" s="37"/>
      <c r="L16" s="37"/>
      <c r="M16" s="37"/>
      <c r="N16" s="37"/>
      <c r="O16" s="37"/>
      <c r="P16" s="37"/>
      <c r="Q16" s="37"/>
      <c r="R16" s="37"/>
      <c r="S16" s="37"/>
      <c r="T16" s="37"/>
      <c r="U16" s="37"/>
      <c r="V16" s="37"/>
      <c r="W16" s="37"/>
      <c r="X16" s="37"/>
      <c r="Y16" s="37"/>
      <c r="Z16" s="37"/>
      <c r="AA16" s="37"/>
      <c r="AB16" s="47"/>
      <c r="AE16" s="50"/>
      <c r="AF16" s="50"/>
      <c r="BC16" s="2"/>
    </row>
    <row r="17" s="1" customFormat="1" ht="50" customHeight="1" spans="1:55">
      <c r="A17" s="14"/>
      <c r="B17" s="15"/>
      <c r="C17" s="15"/>
      <c r="D17" s="15"/>
      <c r="E17" s="15"/>
      <c r="F17" s="15"/>
      <c r="G17" s="15"/>
      <c r="H17" s="15"/>
      <c r="I17" s="37"/>
      <c r="J17" s="37"/>
      <c r="K17" s="37"/>
      <c r="L17" s="37"/>
      <c r="M17" s="37"/>
      <c r="N17" s="37"/>
      <c r="O17" s="37"/>
      <c r="P17" s="37"/>
      <c r="Q17" s="37"/>
      <c r="R17" s="37"/>
      <c r="S17" s="37"/>
      <c r="T17" s="37"/>
      <c r="U17" s="37"/>
      <c r="V17" s="37"/>
      <c r="W17" s="37"/>
      <c r="X17" s="37"/>
      <c r="Y17" s="37"/>
      <c r="Z17" s="37"/>
      <c r="AA17" s="37"/>
      <c r="AB17" s="47"/>
      <c r="AE17" s="50"/>
      <c r="AF17" s="50"/>
      <c r="BC17" s="2"/>
    </row>
    <row r="18" s="1" customFormat="1" ht="50" customHeight="1" spans="1:55">
      <c r="A18" s="14"/>
      <c r="B18" s="15"/>
      <c r="C18" s="15"/>
      <c r="D18" s="15"/>
      <c r="E18" s="15"/>
      <c r="F18" s="15"/>
      <c r="G18" s="15"/>
      <c r="H18" s="15"/>
      <c r="I18" s="37"/>
      <c r="J18" s="37"/>
      <c r="K18" s="37"/>
      <c r="L18" s="37"/>
      <c r="M18" s="37"/>
      <c r="N18" s="37"/>
      <c r="O18" s="37"/>
      <c r="P18" s="37"/>
      <c r="Q18" s="37"/>
      <c r="R18" s="37"/>
      <c r="S18" s="37"/>
      <c r="T18" s="37"/>
      <c r="U18" s="37"/>
      <c r="V18" s="37"/>
      <c r="W18" s="37"/>
      <c r="X18" s="37" t="s">
        <v>48</v>
      </c>
      <c r="Y18" s="37"/>
      <c r="Z18" s="37"/>
      <c r="AA18" s="37"/>
      <c r="AB18" s="47"/>
      <c r="AE18" s="50"/>
      <c r="AF18" s="50"/>
      <c r="BC18" s="2"/>
    </row>
    <row r="19" s="1" customFormat="1" ht="50" customHeight="1" spans="1:55">
      <c r="A19" s="14"/>
      <c r="B19" s="15"/>
      <c r="C19" s="15"/>
      <c r="D19" s="15"/>
      <c r="E19" s="15"/>
      <c r="F19" s="15"/>
      <c r="G19" s="15"/>
      <c r="H19" s="15"/>
      <c r="I19" s="37"/>
      <c r="J19" s="37"/>
      <c r="K19" s="37"/>
      <c r="L19" s="37"/>
      <c r="M19" s="37"/>
      <c r="N19" s="37"/>
      <c r="O19" s="37"/>
      <c r="P19" s="37"/>
      <c r="Q19" s="37"/>
      <c r="R19" s="37"/>
      <c r="S19" s="37"/>
      <c r="T19" s="37"/>
      <c r="U19" s="37"/>
      <c r="V19" s="37"/>
      <c r="W19" s="37"/>
      <c r="X19" s="37"/>
      <c r="Y19" s="37"/>
      <c r="Z19" s="37"/>
      <c r="AA19" s="37"/>
      <c r="AB19" s="47"/>
      <c r="AE19" s="50"/>
      <c r="AF19" s="50"/>
      <c r="BC19" s="2"/>
    </row>
    <row r="20" s="1" customFormat="1" ht="50" customHeight="1" spans="1:55">
      <c r="A20" s="14"/>
      <c r="B20" s="15"/>
      <c r="C20" s="15"/>
      <c r="D20" s="15"/>
      <c r="E20" s="15"/>
      <c r="F20" s="15"/>
      <c r="G20" s="15"/>
      <c r="H20" s="15"/>
      <c r="I20" s="37"/>
      <c r="J20" s="37"/>
      <c r="K20" s="37"/>
      <c r="L20" s="37"/>
      <c r="M20" s="37"/>
      <c r="N20" s="37"/>
      <c r="O20" s="37"/>
      <c r="P20" s="37"/>
      <c r="Q20" s="37"/>
      <c r="R20" s="37"/>
      <c r="S20" s="37"/>
      <c r="T20" s="37"/>
      <c r="U20" s="37"/>
      <c r="V20" s="37"/>
      <c r="W20" s="37"/>
      <c r="X20" s="37"/>
      <c r="Y20" s="37"/>
      <c r="Z20" s="37"/>
      <c r="AA20" s="37"/>
      <c r="AB20" s="47"/>
      <c r="AE20" s="50"/>
      <c r="AF20" s="50"/>
      <c r="BC20" s="2"/>
    </row>
    <row r="21" s="1" customFormat="1" ht="50" customHeight="1" spans="1:55">
      <c r="A21" s="14"/>
      <c r="B21" s="15" t="s">
        <v>49</v>
      </c>
      <c r="C21" s="15" t="s">
        <v>49</v>
      </c>
      <c r="D21" s="15" t="s">
        <v>49</v>
      </c>
      <c r="E21" s="15" t="s">
        <v>49</v>
      </c>
      <c r="F21" s="15" t="s">
        <v>49</v>
      </c>
      <c r="G21" s="15" t="s">
        <v>49</v>
      </c>
      <c r="H21" s="15"/>
      <c r="I21" s="37"/>
      <c r="J21" s="37"/>
      <c r="K21" s="37"/>
      <c r="L21" s="37"/>
      <c r="M21" s="37"/>
      <c r="N21" s="37"/>
      <c r="O21" s="37"/>
      <c r="P21" s="37"/>
      <c r="Q21" s="37"/>
      <c r="R21" s="37"/>
      <c r="S21" s="37"/>
      <c r="T21" s="37"/>
      <c r="U21" s="37"/>
      <c r="V21" s="37"/>
      <c r="W21" s="37"/>
      <c r="X21" s="37"/>
      <c r="Y21" s="37"/>
      <c r="Z21" s="37"/>
      <c r="AA21" s="37"/>
      <c r="AB21" s="47"/>
      <c r="AE21" s="50"/>
      <c r="AF21" s="50"/>
      <c r="BC21" s="2"/>
    </row>
    <row r="22" s="1" customFormat="1" ht="50" customHeight="1" spans="1:55">
      <c r="A22" s="14"/>
      <c r="B22" s="15" t="s">
        <v>49</v>
      </c>
      <c r="C22" s="15" t="s">
        <v>49</v>
      </c>
      <c r="D22" s="15" t="s">
        <v>49</v>
      </c>
      <c r="E22" s="15" t="s">
        <v>49</v>
      </c>
      <c r="F22" s="15" t="s">
        <v>49</v>
      </c>
      <c r="G22" s="15" t="s">
        <v>49</v>
      </c>
      <c r="H22" s="15"/>
      <c r="I22" s="37"/>
      <c r="J22" s="37"/>
      <c r="K22" s="37"/>
      <c r="L22" s="37"/>
      <c r="M22" s="37"/>
      <c r="N22" s="37"/>
      <c r="O22" s="37"/>
      <c r="P22" s="37"/>
      <c r="Q22" s="37"/>
      <c r="R22" s="37"/>
      <c r="S22" s="37"/>
      <c r="T22" s="37"/>
      <c r="U22" s="37"/>
      <c r="V22" s="37"/>
      <c r="W22" s="37"/>
      <c r="X22" s="37"/>
      <c r="Y22" s="37"/>
      <c r="Z22" s="37"/>
      <c r="AA22" s="37"/>
      <c r="AB22" s="47"/>
      <c r="AE22" s="50"/>
      <c r="AF22" s="50"/>
      <c r="BC22" s="2"/>
    </row>
    <row r="23" s="1" customFormat="1" ht="50" customHeight="1" spans="1:55">
      <c r="A23" s="14"/>
      <c r="B23" s="15" t="s">
        <v>49</v>
      </c>
      <c r="C23" s="15" t="s">
        <v>49</v>
      </c>
      <c r="D23" s="15" t="s">
        <v>49</v>
      </c>
      <c r="E23" s="15" t="s">
        <v>49</v>
      </c>
      <c r="F23" s="15" t="s">
        <v>49</v>
      </c>
      <c r="G23" s="15" t="s">
        <v>49</v>
      </c>
      <c r="H23" s="15"/>
      <c r="I23" s="37"/>
      <c r="J23" s="37"/>
      <c r="K23" s="37"/>
      <c r="L23" s="37"/>
      <c r="M23" s="37"/>
      <c r="N23" s="37"/>
      <c r="O23" s="37"/>
      <c r="P23" s="37"/>
      <c r="Q23" s="37"/>
      <c r="R23" s="37"/>
      <c r="S23" s="37"/>
      <c r="T23" s="37"/>
      <c r="U23" s="37"/>
      <c r="V23" s="37"/>
      <c r="W23" s="37"/>
      <c r="X23" s="37"/>
      <c r="Y23" s="37"/>
      <c r="Z23" s="37"/>
      <c r="AA23" s="37"/>
      <c r="AB23" s="47"/>
      <c r="AE23" s="50"/>
      <c r="AF23" s="50"/>
      <c r="BC23" s="2"/>
    </row>
    <row r="24" s="1" customFormat="1" ht="50" customHeight="1" spans="1:55">
      <c r="A24" s="14"/>
      <c r="B24" s="15" t="s">
        <v>49</v>
      </c>
      <c r="C24" s="15" t="s">
        <v>49</v>
      </c>
      <c r="D24" s="15" t="s">
        <v>49</v>
      </c>
      <c r="E24" s="15" t="s">
        <v>49</v>
      </c>
      <c r="F24" s="15" t="s">
        <v>49</v>
      </c>
      <c r="G24" s="15" t="s">
        <v>49</v>
      </c>
      <c r="H24" s="15" t="s">
        <v>49</v>
      </c>
      <c r="I24" s="37"/>
      <c r="J24" s="37"/>
      <c r="K24" s="37"/>
      <c r="L24" s="37"/>
      <c r="M24" s="37"/>
      <c r="N24" s="37"/>
      <c r="O24" s="37"/>
      <c r="P24" s="37"/>
      <c r="Q24" s="37"/>
      <c r="R24" s="37"/>
      <c r="S24" s="37"/>
      <c r="T24" s="37"/>
      <c r="U24" s="37"/>
      <c r="V24" s="37"/>
      <c r="W24" s="37"/>
      <c r="X24" s="37"/>
      <c r="Y24" s="37"/>
      <c r="Z24" s="37"/>
      <c r="AA24" s="37"/>
      <c r="AB24" s="47"/>
      <c r="AE24" s="50"/>
      <c r="AF24" s="50"/>
      <c r="BC24" s="2"/>
    </row>
    <row r="25" s="1" customFormat="1" ht="50" customHeight="1" spans="1:55">
      <c r="A25" s="14"/>
      <c r="B25" s="15" t="s">
        <v>49</v>
      </c>
      <c r="C25" s="15" t="s">
        <v>49</v>
      </c>
      <c r="D25" s="15" t="s">
        <v>49</v>
      </c>
      <c r="E25" s="15" t="s">
        <v>49</v>
      </c>
      <c r="F25" s="15" t="s">
        <v>49</v>
      </c>
      <c r="G25" s="15" t="s">
        <v>49</v>
      </c>
      <c r="H25" s="15" t="s">
        <v>49</v>
      </c>
      <c r="I25" s="37"/>
      <c r="J25" s="37"/>
      <c r="K25" s="37"/>
      <c r="L25" s="37"/>
      <c r="M25" s="37"/>
      <c r="N25" s="37"/>
      <c r="O25" s="37"/>
      <c r="P25" s="37"/>
      <c r="Q25" s="37"/>
      <c r="R25" s="37"/>
      <c r="S25" s="37"/>
      <c r="T25" s="37"/>
      <c r="U25" s="37"/>
      <c r="V25" s="37"/>
      <c r="W25" s="37"/>
      <c r="X25" s="37"/>
      <c r="Y25" s="37"/>
      <c r="Z25" s="37"/>
      <c r="AA25" s="37"/>
      <c r="AB25" s="47"/>
      <c r="AE25" s="50"/>
      <c r="AF25" s="50"/>
      <c r="BC25" s="2"/>
    </row>
    <row r="26" s="1" customFormat="1" ht="50" customHeight="1" spans="1:55">
      <c r="A26" s="14"/>
      <c r="B26" s="15" t="s">
        <v>49</v>
      </c>
      <c r="C26" s="15" t="s">
        <v>49</v>
      </c>
      <c r="D26" s="15" t="s">
        <v>49</v>
      </c>
      <c r="E26" s="15" t="s">
        <v>49</v>
      </c>
      <c r="F26" s="15" t="s">
        <v>49</v>
      </c>
      <c r="G26" s="15" t="s">
        <v>49</v>
      </c>
      <c r="H26" s="15" t="s">
        <v>49</v>
      </c>
      <c r="I26" s="37"/>
      <c r="J26" s="37"/>
      <c r="K26" s="37"/>
      <c r="L26" s="37"/>
      <c r="M26" s="37"/>
      <c r="N26" s="37"/>
      <c r="O26" s="37"/>
      <c r="P26" s="37"/>
      <c r="Q26" s="37"/>
      <c r="R26" s="37"/>
      <c r="S26" s="37"/>
      <c r="T26" s="37"/>
      <c r="U26" s="37"/>
      <c r="V26" s="37"/>
      <c r="W26" s="37"/>
      <c r="X26" s="37"/>
      <c r="Y26" s="37"/>
      <c r="Z26" s="37"/>
      <c r="AA26" s="37"/>
      <c r="AB26" s="47"/>
      <c r="AE26" s="50"/>
      <c r="AF26" s="50"/>
      <c r="BC26" s="2"/>
    </row>
    <row r="27" s="1" customFormat="1" ht="50" customHeight="1" spans="1:55">
      <c r="A27" s="14"/>
      <c r="B27" s="15" t="s">
        <v>49</v>
      </c>
      <c r="C27" s="15" t="s">
        <v>49</v>
      </c>
      <c r="D27" s="15" t="s">
        <v>49</v>
      </c>
      <c r="E27" s="15" t="s">
        <v>49</v>
      </c>
      <c r="F27" s="15" t="s">
        <v>49</v>
      </c>
      <c r="G27" s="15" t="s">
        <v>49</v>
      </c>
      <c r="H27" s="15" t="s">
        <v>49</v>
      </c>
      <c r="I27" s="37"/>
      <c r="J27" s="37"/>
      <c r="K27" s="37"/>
      <c r="L27" s="37"/>
      <c r="M27" s="37"/>
      <c r="N27" s="37"/>
      <c r="O27" s="37"/>
      <c r="P27" s="37"/>
      <c r="Q27" s="37"/>
      <c r="R27" s="37"/>
      <c r="S27" s="37"/>
      <c r="T27" s="37"/>
      <c r="U27" s="37"/>
      <c r="V27" s="37"/>
      <c r="W27" s="37"/>
      <c r="X27" s="37"/>
      <c r="Y27" s="37"/>
      <c r="Z27" s="37"/>
      <c r="AA27" s="37"/>
      <c r="AB27" s="47"/>
      <c r="AE27" s="50"/>
      <c r="AF27" s="50"/>
      <c r="BC27" s="2"/>
    </row>
    <row r="28" s="1" customFormat="1" ht="50" customHeight="1" spans="1:55">
      <c r="A28" s="14"/>
      <c r="B28" s="15" t="s">
        <v>49</v>
      </c>
      <c r="C28" s="15" t="s">
        <v>49</v>
      </c>
      <c r="D28" s="15" t="s">
        <v>49</v>
      </c>
      <c r="E28" s="15" t="s">
        <v>49</v>
      </c>
      <c r="F28" s="15" t="s">
        <v>49</v>
      </c>
      <c r="G28" s="15" t="s">
        <v>49</v>
      </c>
      <c r="H28" s="15" t="s">
        <v>49</v>
      </c>
      <c r="I28" s="37"/>
      <c r="J28" s="37"/>
      <c r="K28" s="37"/>
      <c r="L28" s="37"/>
      <c r="M28" s="37"/>
      <c r="N28" s="37"/>
      <c r="O28" s="37"/>
      <c r="P28" s="37"/>
      <c r="Q28" s="37"/>
      <c r="R28" s="37"/>
      <c r="S28" s="37"/>
      <c r="T28" s="37"/>
      <c r="U28" s="37"/>
      <c r="V28" s="37"/>
      <c r="W28" s="37"/>
      <c r="X28" s="37"/>
      <c r="Y28" s="37"/>
      <c r="Z28" s="37"/>
      <c r="AA28" s="37"/>
      <c r="AB28" s="47"/>
      <c r="AE28" s="50"/>
      <c r="AF28" s="50"/>
      <c r="BC28" s="2"/>
    </row>
    <row r="29" s="1" customFormat="1" ht="50" customHeight="1" spans="1:55">
      <c r="A29" s="14"/>
      <c r="B29" s="15" t="s">
        <v>49</v>
      </c>
      <c r="C29" s="15" t="s">
        <v>49</v>
      </c>
      <c r="D29" s="15" t="s">
        <v>49</v>
      </c>
      <c r="E29" s="15" t="s">
        <v>49</v>
      </c>
      <c r="F29" s="15" t="s">
        <v>49</v>
      </c>
      <c r="G29" s="15" t="s">
        <v>49</v>
      </c>
      <c r="H29" s="15" t="s">
        <v>49</v>
      </c>
      <c r="I29" s="37"/>
      <c r="J29" s="37"/>
      <c r="K29" s="37"/>
      <c r="L29" s="37"/>
      <c r="M29" s="37"/>
      <c r="N29" s="37"/>
      <c r="O29" s="37"/>
      <c r="P29" s="37"/>
      <c r="Q29" s="37"/>
      <c r="R29" s="37"/>
      <c r="S29" s="37"/>
      <c r="T29" s="37"/>
      <c r="U29" s="37"/>
      <c r="V29" s="37"/>
      <c r="W29" s="37"/>
      <c r="X29" s="37"/>
      <c r="Y29" s="37"/>
      <c r="Z29" s="37"/>
      <c r="AA29" s="37"/>
      <c r="AB29" s="47"/>
      <c r="AE29" s="50"/>
      <c r="AF29" s="50"/>
      <c r="BC29" s="2"/>
    </row>
    <row r="30" s="4" customFormat="1" ht="50" customHeight="1" spans="1:32">
      <c r="A30" s="21" t="s">
        <v>50</v>
      </c>
      <c r="B30" s="22"/>
      <c r="C30" s="22"/>
      <c r="D30" s="22"/>
      <c r="E30" s="22"/>
      <c r="F30" s="23"/>
      <c r="G30" s="22"/>
      <c r="H30" s="24"/>
      <c r="I30" s="24">
        <f>SUM(I8:I29)</f>
        <v>2.14411562610273</v>
      </c>
      <c r="J30" s="24">
        <f t="shared" ref="J30:AA30" si="1">SUM(J8:J29)</f>
        <v>7.88243189704542</v>
      </c>
      <c r="K30" s="54">
        <f t="shared" si="1"/>
        <v>31.2033236378657</v>
      </c>
      <c r="L30" s="24">
        <f t="shared" si="1"/>
        <v>6.86512374935784</v>
      </c>
      <c r="M30" s="24">
        <f t="shared" si="1"/>
        <v>9.16998307500024</v>
      </c>
      <c r="N30" s="24">
        <f t="shared" si="1"/>
        <v>4.57726275000002</v>
      </c>
      <c r="O30" s="24">
        <f t="shared" si="1"/>
        <v>7.8086664642657</v>
      </c>
      <c r="P30" s="24">
        <f t="shared" si="1"/>
        <v>2.28885928440873</v>
      </c>
      <c r="Q30" s="24">
        <f t="shared" si="1"/>
        <v>4.25727529335776</v>
      </c>
      <c r="R30" s="24">
        <f t="shared" si="1"/>
        <v>1.0212439901008</v>
      </c>
      <c r="S30" s="24">
        <f t="shared" si="1"/>
        <v>173.298085047958</v>
      </c>
      <c r="T30" s="24">
        <f t="shared" si="1"/>
        <v>7.32775869216012</v>
      </c>
      <c r="U30" s="24">
        <f t="shared" si="1"/>
        <v>5.30803494750532</v>
      </c>
      <c r="V30" s="24">
        <f t="shared" si="1"/>
        <v>8.34330000000012</v>
      </c>
      <c r="W30" s="24">
        <f t="shared" si="1"/>
        <v>17.3208179111876</v>
      </c>
      <c r="X30" s="24">
        <f t="shared" si="1"/>
        <v>13.5716802635079</v>
      </c>
      <c r="Y30" s="24">
        <f t="shared" si="1"/>
        <v>54.2867210540316</v>
      </c>
      <c r="Z30" s="24">
        <f t="shared" si="1"/>
        <v>1913.71512147985</v>
      </c>
      <c r="AA30" s="24">
        <f t="shared" si="1"/>
        <v>225.2</v>
      </c>
      <c r="AB30" s="49"/>
      <c r="AC30" s="2"/>
      <c r="AD30" s="2"/>
      <c r="AE30" s="57"/>
      <c r="AF30" s="57"/>
    </row>
    <row r="31" s="2" customFormat="1" ht="50" customHeight="1" spans="1:32">
      <c r="A31" s="25"/>
      <c r="B31" s="26"/>
      <c r="C31" s="26"/>
      <c r="D31" s="26"/>
      <c r="E31" s="26"/>
      <c r="F31" s="26"/>
      <c r="G31" s="25"/>
      <c r="H31" s="25"/>
      <c r="I31" s="25"/>
      <c r="J31" s="25"/>
      <c r="W31" s="25"/>
      <c r="X31" s="25"/>
      <c r="Y31" s="25"/>
      <c r="Z31" s="25"/>
      <c r="AA31" s="41"/>
      <c r="AE31" s="50"/>
      <c r="AF31" s="50"/>
    </row>
    <row r="32" ht="22.5" customHeight="1" spans="1:28">
      <c r="A32" s="27"/>
      <c r="B32" s="28"/>
      <c r="C32" s="27"/>
      <c r="D32" s="28"/>
      <c r="E32" s="27"/>
      <c r="F32" s="28"/>
      <c r="G32" s="27"/>
      <c r="H32" s="28"/>
      <c r="I32" s="27"/>
      <c r="J32" s="28"/>
      <c r="K32" s="27"/>
      <c r="L32" s="28"/>
      <c r="M32" s="27"/>
      <c r="N32" s="28"/>
      <c r="O32" s="28"/>
      <c r="P32" s="28"/>
      <c r="Q32" s="28"/>
      <c r="R32" s="28"/>
      <c r="S32" s="28"/>
      <c r="T32" s="27"/>
      <c r="U32" s="28"/>
      <c r="V32" s="28"/>
      <c r="W32" s="28"/>
      <c r="X32" s="27"/>
      <c r="Y32" s="28"/>
      <c r="Z32" s="27"/>
      <c r="AA32" s="28"/>
      <c r="AB32" s="27"/>
    </row>
    <row r="33" ht="14.25" customHeight="1"/>
  </sheetData>
  <mergeCells count="24">
    <mergeCell ref="A1:AB1"/>
    <mergeCell ref="A2:H2"/>
    <mergeCell ref="G3:H3"/>
    <mergeCell ref="I3:AA3"/>
    <mergeCell ref="A30:B30"/>
    <mergeCell ref="B31:C31"/>
    <mergeCell ref="D31:F31"/>
    <mergeCell ref="A3:A6"/>
    <mergeCell ref="B3:B6"/>
    <mergeCell ref="C3:C6"/>
    <mergeCell ref="D3:D6"/>
    <mergeCell ref="E3:E6"/>
    <mergeCell ref="F3:F6"/>
    <mergeCell ref="G4:G6"/>
    <mergeCell ref="H4:H6"/>
    <mergeCell ref="I4:I5"/>
    <mergeCell ref="J4:J5"/>
    <mergeCell ref="S4:S5"/>
    <mergeCell ref="X4:X5"/>
    <mergeCell ref="Y4:Y5"/>
    <mergeCell ref="AA4:AA6"/>
    <mergeCell ref="AB3:AB6"/>
    <mergeCell ref="T4:W5"/>
    <mergeCell ref="K4:R5"/>
  </mergeCells>
  <printOptions horizontalCentered="1" verticalCentered="1"/>
  <pageMargins left="0.393700787401575" right="0.393700787401575" top="0.78740157480315" bottom="0.78740157480315" header="0.511811023622047" footer="0.511811023622047"/>
  <pageSetup paperSize="8" scale="47"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BR32"/>
  <sheetViews>
    <sheetView zoomScale="50" zoomScaleNormal="50" workbookViewId="0">
      <selection activeCell="L23" sqref="L23"/>
    </sheetView>
  </sheetViews>
  <sheetFormatPr defaultColWidth="9" defaultRowHeight="14.25"/>
  <cols>
    <col min="1" max="1" width="6.625" customWidth="1"/>
    <col min="2" max="2" width="18.625" customWidth="1"/>
    <col min="3" max="3" width="18.875" hidden="1" customWidth="1"/>
    <col min="4" max="4" width="12.125" hidden="1" customWidth="1"/>
    <col min="5" max="5" width="18.625" hidden="1" customWidth="1"/>
    <col min="6" max="6" width="16.125" hidden="1" customWidth="1"/>
    <col min="7" max="8" width="15.625" hidden="1" customWidth="1"/>
    <col min="9" max="10" width="14.625" hidden="1" customWidth="1"/>
    <col min="11" max="21" width="12.625" hidden="1" customWidth="1"/>
    <col min="22" max="22" width="13.625" hidden="1" customWidth="1"/>
    <col min="23" max="23" width="12.625" hidden="1" customWidth="1"/>
    <col min="24" max="24" width="13.625" customWidth="1"/>
    <col min="25" max="27" width="12.625" customWidth="1"/>
    <col min="28" max="28" width="20.625" customWidth="1"/>
  </cols>
  <sheetData>
    <row r="1" s="1" customFormat="1" ht="39.75" customHeight="1" spans="1:28">
      <c r="A1" s="5" t="s">
        <v>0</v>
      </c>
      <c r="B1" s="5"/>
      <c r="C1" s="5"/>
      <c r="D1" s="5"/>
      <c r="E1" s="5"/>
      <c r="F1" s="5"/>
      <c r="G1" s="5"/>
      <c r="H1" s="5"/>
      <c r="I1" s="5"/>
      <c r="J1" s="5"/>
      <c r="K1" s="5"/>
      <c r="L1" s="5"/>
      <c r="M1" s="5"/>
      <c r="N1" s="5"/>
      <c r="O1" s="5"/>
      <c r="P1" s="5"/>
      <c r="Q1" s="5"/>
      <c r="R1" s="5"/>
      <c r="S1" s="5"/>
      <c r="T1" s="5"/>
      <c r="U1" s="5"/>
      <c r="V1" s="5"/>
      <c r="W1" s="5"/>
      <c r="X1" s="5"/>
      <c r="Y1" s="5"/>
      <c r="Z1" s="5"/>
      <c r="AA1" s="5"/>
      <c r="AB1" s="5"/>
    </row>
    <row r="2" s="2" customFormat="1" ht="33.75" customHeight="1" spans="1:28">
      <c r="A2" s="6"/>
      <c r="B2" s="6"/>
      <c r="C2" s="6"/>
      <c r="D2" s="6"/>
      <c r="E2" s="6"/>
      <c r="F2" s="6"/>
      <c r="G2" s="6"/>
      <c r="H2" s="6"/>
      <c r="I2" s="29"/>
      <c r="J2" s="30"/>
      <c r="K2" s="30"/>
      <c r="L2" s="30"/>
      <c r="M2" s="30"/>
      <c r="N2" s="30"/>
      <c r="O2" s="30"/>
      <c r="P2" s="30"/>
      <c r="Q2" s="30"/>
      <c r="R2" s="30"/>
      <c r="S2" s="30"/>
      <c r="T2" s="30"/>
      <c r="U2" s="30"/>
      <c r="V2" s="30"/>
      <c r="W2" s="30"/>
      <c r="X2" s="30"/>
      <c r="Y2" s="30"/>
      <c r="Z2" s="30"/>
      <c r="AA2" s="30"/>
      <c r="AB2" s="42" t="s">
        <v>3</v>
      </c>
    </row>
    <row r="3" s="2" customFormat="1" ht="38.25" customHeight="1" spans="1:28">
      <c r="A3" s="7" t="s">
        <v>4</v>
      </c>
      <c r="B3" s="8" t="s">
        <v>5</v>
      </c>
      <c r="C3" s="8" t="s">
        <v>6</v>
      </c>
      <c r="D3" s="8" t="s">
        <v>7</v>
      </c>
      <c r="E3" s="8" t="s">
        <v>8</v>
      </c>
      <c r="F3" s="8" t="s">
        <v>9</v>
      </c>
      <c r="G3" s="8" t="s">
        <v>10</v>
      </c>
      <c r="H3" s="8"/>
      <c r="I3" s="8" t="s">
        <v>11</v>
      </c>
      <c r="J3" s="8"/>
      <c r="K3" s="8"/>
      <c r="L3" s="8"/>
      <c r="M3" s="8"/>
      <c r="N3" s="8"/>
      <c r="O3" s="8"/>
      <c r="P3" s="8"/>
      <c r="Q3" s="8"/>
      <c r="R3" s="8"/>
      <c r="S3" s="8"/>
      <c r="T3" s="8"/>
      <c r="U3" s="8"/>
      <c r="V3" s="8"/>
      <c r="W3" s="8"/>
      <c r="X3" s="8"/>
      <c r="Y3" s="8"/>
      <c r="Z3" s="8"/>
      <c r="AA3" s="8"/>
      <c r="AB3" s="43" t="s">
        <v>12</v>
      </c>
    </row>
    <row r="4" s="2" customFormat="1" ht="35.1" customHeight="1" spans="1:28">
      <c r="A4" s="9"/>
      <c r="B4" s="10"/>
      <c r="C4" s="10"/>
      <c r="D4" s="10"/>
      <c r="E4" s="10"/>
      <c r="F4" s="10"/>
      <c r="G4" s="10" t="s">
        <v>13</v>
      </c>
      <c r="H4" s="10" t="s">
        <v>14</v>
      </c>
      <c r="I4" s="31" t="s">
        <v>15</v>
      </c>
      <c r="J4" s="31" t="s">
        <v>16</v>
      </c>
      <c r="K4" s="32" t="s">
        <v>17</v>
      </c>
      <c r="L4" s="33"/>
      <c r="M4" s="33"/>
      <c r="N4" s="33"/>
      <c r="O4" s="33"/>
      <c r="P4" s="33"/>
      <c r="Q4" s="33"/>
      <c r="R4" s="39"/>
      <c r="S4" s="31" t="s">
        <v>51</v>
      </c>
      <c r="T4" s="32" t="s">
        <v>19</v>
      </c>
      <c r="U4" s="33"/>
      <c r="V4" s="33"/>
      <c r="W4" s="39"/>
      <c r="X4" s="31" t="s">
        <v>20</v>
      </c>
      <c r="Y4" s="31" t="s">
        <v>21</v>
      </c>
      <c r="Z4" s="10" t="s">
        <v>22</v>
      </c>
      <c r="AA4" s="31" t="s">
        <v>23</v>
      </c>
      <c r="AB4" s="44"/>
    </row>
    <row r="5" s="2" customFormat="1" ht="35.1" customHeight="1" spans="1:28">
      <c r="A5" s="9"/>
      <c r="B5" s="10"/>
      <c r="C5" s="10"/>
      <c r="D5" s="10"/>
      <c r="E5" s="10"/>
      <c r="F5" s="10"/>
      <c r="G5" s="10"/>
      <c r="H5" s="10"/>
      <c r="I5" s="34"/>
      <c r="J5" s="34"/>
      <c r="K5" s="35"/>
      <c r="L5" s="36"/>
      <c r="M5" s="36"/>
      <c r="N5" s="36"/>
      <c r="O5" s="36"/>
      <c r="P5" s="36"/>
      <c r="Q5" s="36"/>
      <c r="R5" s="40"/>
      <c r="S5" s="34"/>
      <c r="T5" s="35"/>
      <c r="U5" s="36"/>
      <c r="V5" s="36"/>
      <c r="W5" s="40"/>
      <c r="X5" s="34"/>
      <c r="Y5" s="34"/>
      <c r="Z5" s="10" t="s">
        <v>24</v>
      </c>
      <c r="AA5" s="45"/>
      <c r="AB5" s="44"/>
    </row>
    <row r="6" s="2" customFormat="1" ht="60" customHeight="1" spans="1:28">
      <c r="A6" s="11"/>
      <c r="B6" s="10"/>
      <c r="C6" s="10"/>
      <c r="D6" s="10"/>
      <c r="E6" s="10"/>
      <c r="F6" s="10"/>
      <c r="G6" s="10"/>
      <c r="H6" s="10"/>
      <c r="I6" s="10" t="s">
        <v>25</v>
      </c>
      <c r="J6" s="10" t="s">
        <v>26</v>
      </c>
      <c r="K6" s="10" t="s">
        <v>27</v>
      </c>
      <c r="L6" s="10" t="s">
        <v>28</v>
      </c>
      <c r="M6" s="10" t="s">
        <v>29</v>
      </c>
      <c r="N6" s="10" t="s">
        <v>30</v>
      </c>
      <c r="O6" s="10" t="s">
        <v>31</v>
      </c>
      <c r="P6" s="10" t="s">
        <v>32</v>
      </c>
      <c r="Q6" s="10" t="s">
        <v>33</v>
      </c>
      <c r="R6" s="10" t="s">
        <v>34</v>
      </c>
      <c r="S6" s="10" t="s">
        <v>35</v>
      </c>
      <c r="T6" s="10" t="s">
        <v>36</v>
      </c>
      <c r="U6" s="10" t="s">
        <v>37</v>
      </c>
      <c r="V6" s="10" t="s">
        <v>38</v>
      </c>
      <c r="W6" s="10" t="s">
        <v>39</v>
      </c>
      <c r="X6" s="10" t="s">
        <v>40</v>
      </c>
      <c r="Y6" s="10" t="s">
        <v>41</v>
      </c>
      <c r="Z6" s="10" t="s">
        <v>26</v>
      </c>
      <c r="AA6" s="34"/>
      <c r="AB6" s="44"/>
    </row>
    <row r="7" s="3" customFormat="1" ht="24.75" customHeight="1" spans="1:70">
      <c r="A7" s="12">
        <f t="shared" ref="A7:AB7" si="0">COLUMN()</f>
        <v>1</v>
      </c>
      <c r="B7" s="13">
        <f t="shared" si="0"/>
        <v>2</v>
      </c>
      <c r="C7" s="13">
        <f t="shared" si="0"/>
        <v>3</v>
      </c>
      <c r="D7" s="13">
        <f t="shared" si="0"/>
        <v>4</v>
      </c>
      <c r="E7" s="13">
        <f t="shared" si="0"/>
        <v>5</v>
      </c>
      <c r="F7" s="13">
        <f t="shared" si="0"/>
        <v>6</v>
      </c>
      <c r="G7" s="13">
        <f t="shared" si="0"/>
        <v>7</v>
      </c>
      <c r="H7" s="13">
        <f t="shared" si="0"/>
        <v>8</v>
      </c>
      <c r="I7" s="13">
        <f t="shared" si="0"/>
        <v>9</v>
      </c>
      <c r="J7" s="13">
        <f t="shared" si="0"/>
        <v>10</v>
      </c>
      <c r="K7" s="13">
        <f t="shared" si="0"/>
        <v>11</v>
      </c>
      <c r="L7" s="13">
        <f t="shared" si="0"/>
        <v>12</v>
      </c>
      <c r="M7" s="13">
        <f t="shared" si="0"/>
        <v>13</v>
      </c>
      <c r="N7" s="13">
        <f t="shared" si="0"/>
        <v>14</v>
      </c>
      <c r="O7" s="13">
        <f t="shared" si="0"/>
        <v>15</v>
      </c>
      <c r="P7" s="13">
        <f t="shared" si="0"/>
        <v>16</v>
      </c>
      <c r="Q7" s="13">
        <f t="shared" si="0"/>
        <v>17</v>
      </c>
      <c r="R7" s="13">
        <f t="shared" si="0"/>
        <v>18</v>
      </c>
      <c r="S7" s="13">
        <f t="shared" si="0"/>
        <v>19</v>
      </c>
      <c r="T7" s="13">
        <f t="shared" si="0"/>
        <v>20</v>
      </c>
      <c r="U7" s="13">
        <f t="shared" si="0"/>
        <v>21</v>
      </c>
      <c r="V7" s="13">
        <f t="shared" si="0"/>
        <v>22</v>
      </c>
      <c r="W7" s="13">
        <f t="shared" si="0"/>
        <v>23</v>
      </c>
      <c r="X7" s="13">
        <f t="shared" si="0"/>
        <v>24</v>
      </c>
      <c r="Y7" s="13">
        <f t="shared" si="0"/>
        <v>25</v>
      </c>
      <c r="Z7" s="13">
        <f t="shared" si="0"/>
        <v>26</v>
      </c>
      <c r="AA7" s="13">
        <f t="shared" si="0"/>
        <v>27</v>
      </c>
      <c r="AB7" s="46">
        <f t="shared" si="0"/>
        <v>28</v>
      </c>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row>
    <row r="8" s="1" customFormat="1" ht="21.95" customHeight="1" spans="1:55">
      <c r="A8" s="14">
        <v>1</v>
      </c>
      <c r="B8" s="15" t="s">
        <v>52</v>
      </c>
      <c r="C8" s="15" t="s">
        <v>42</v>
      </c>
      <c r="D8" s="15" t="s">
        <v>43</v>
      </c>
      <c r="E8" s="15" t="s">
        <v>44</v>
      </c>
      <c r="F8" s="15" t="s">
        <v>45</v>
      </c>
      <c r="G8" s="15" t="s">
        <v>47</v>
      </c>
      <c r="H8" s="15" t="s">
        <v>46</v>
      </c>
      <c r="I8" s="37">
        <v>0.357352604350455</v>
      </c>
      <c r="J8" s="37">
        <v>1.31373864950757</v>
      </c>
      <c r="K8" s="37">
        <v>5.20055393964429</v>
      </c>
      <c r="L8" s="37">
        <v>1.14418729155964</v>
      </c>
      <c r="M8" s="37">
        <v>1.52833051250004</v>
      </c>
      <c r="N8" s="37">
        <v>0.762877125000003</v>
      </c>
      <c r="O8" s="37">
        <v>1.30144441071095</v>
      </c>
      <c r="P8" s="37">
        <v>0.381476547401455</v>
      </c>
      <c r="Q8" s="37">
        <v>0.709545882226293</v>
      </c>
      <c r="R8" s="37">
        <v>0.170207331683467</v>
      </c>
      <c r="S8" s="37">
        <v>28.8830141746596</v>
      </c>
      <c r="T8" s="37">
        <v>1.22129311536002</v>
      </c>
      <c r="U8" s="37">
        <v>0.884672491250886</v>
      </c>
      <c r="V8" s="37">
        <v>1.39055000000002</v>
      </c>
      <c r="W8" s="37">
        <v>2.88680298519794</v>
      </c>
      <c r="X8" s="37">
        <v>2.26194671058465</v>
      </c>
      <c r="Y8" s="37">
        <v>9.0477868423386</v>
      </c>
      <c r="Z8" s="37">
        <v>318.952520246642</v>
      </c>
      <c r="AA8" s="37">
        <v>45.0643419424296</v>
      </c>
      <c r="AB8" s="47"/>
      <c r="AC8" s="48"/>
      <c r="AD8" s="48"/>
      <c r="BC8" s="2"/>
    </row>
    <row r="9" s="1" customFormat="1" ht="21.95" customHeight="1" spans="1:55">
      <c r="A9" s="14"/>
      <c r="B9" s="15" t="s">
        <v>49</v>
      </c>
      <c r="C9" s="15" t="s">
        <v>49</v>
      </c>
      <c r="D9" s="15" t="s">
        <v>49</v>
      </c>
      <c r="E9" s="15" t="s">
        <v>49</v>
      </c>
      <c r="F9" s="15" t="s">
        <v>49</v>
      </c>
      <c r="G9" s="15" t="s">
        <v>49</v>
      </c>
      <c r="H9" s="15" t="s">
        <v>49</v>
      </c>
      <c r="I9" s="37"/>
      <c r="J9" s="37"/>
      <c r="K9" s="37"/>
      <c r="L9" s="37"/>
      <c r="M9" s="37"/>
      <c r="N9" s="37"/>
      <c r="O9" s="37"/>
      <c r="P9" s="37"/>
      <c r="Q9" s="37"/>
      <c r="R9" s="37"/>
      <c r="S9" s="37"/>
      <c r="T9" s="37"/>
      <c r="U9" s="37"/>
      <c r="V9" s="37"/>
      <c r="W9" s="37"/>
      <c r="X9" s="37"/>
      <c r="Y9" s="37"/>
      <c r="Z9" s="37"/>
      <c r="AA9" s="37"/>
      <c r="AB9" s="47"/>
      <c r="AC9" s="48"/>
      <c r="AD9" s="48"/>
      <c r="BC9" s="2"/>
    </row>
    <row r="10" s="1" customFormat="1" ht="21.95" customHeight="1" spans="1:55">
      <c r="A10" s="14"/>
      <c r="B10" s="15" t="s">
        <v>49</v>
      </c>
      <c r="C10" s="15" t="s">
        <v>49</v>
      </c>
      <c r="D10" s="15" t="s">
        <v>49</v>
      </c>
      <c r="E10" s="15" t="s">
        <v>49</v>
      </c>
      <c r="F10" s="15" t="s">
        <v>49</v>
      </c>
      <c r="G10" s="15" t="s">
        <v>49</v>
      </c>
      <c r="H10" s="15" t="s">
        <v>49</v>
      </c>
      <c r="I10" s="37"/>
      <c r="J10" s="37"/>
      <c r="K10" s="37"/>
      <c r="L10" s="37"/>
      <c r="M10" s="37"/>
      <c r="N10" s="37"/>
      <c r="O10" s="37"/>
      <c r="P10" s="37"/>
      <c r="Q10" s="37"/>
      <c r="R10" s="37"/>
      <c r="S10" s="37"/>
      <c r="T10" s="37"/>
      <c r="U10" s="37"/>
      <c r="V10" s="37"/>
      <c r="W10" s="37"/>
      <c r="X10" s="37"/>
      <c r="Y10" s="37"/>
      <c r="Z10" s="37"/>
      <c r="AA10" s="37"/>
      <c r="AB10" s="47"/>
      <c r="AC10" s="48"/>
      <c r="AD10" s="48"/>
      <c r="BC10" s="2"/>
    </row>
    <row r="11" s="1" customFormat="1" ht="21.95" customHeight="1" spans="1:55">
      <c r="A11" s="14"/>
      <c r="B11" s="15" t="s">
        <v>49</v>
      </c>
      <c r="C11" s="15" t="s">
        <v>49</v>
      </c>
      <c r="D11" s="15" t="s">
        <v>49</v>
      </c>
      <c r="E11" s="15" t="s">
        <v>49</v>
      </c>
      <c r="F11" s="15" t="s">
        <v>49</v>
      </c>
      <c r="G11" s="15" t="s">
        <v>49</v>
      </c>
      <c r="H11" s="15" t="s">
        <v>49</v>
      </c>
      <c r="I11" s="37"/>
      <c r="J11" s="37"/>
      <c r="K11" s="37"/>
      <c r="L11" s="37"/>
      <c r="M11" s="37"/>
      <c r="N11" s="37"/>
      <c r="O11" s="37"/>
      <c r="P11" s="37"/>
      <c r="Q11" s="37"/>
      <c r="R11" s="37"/>
      <c r="S11" s="37"/>
      <c r="T11" s="37"/>
      <c r="U11" s="37"/>
      <c r="V11" s="37"/>
      <c r="W11" s="37"/>
      <c r="X11" s="37"/>
      <c r="Y11" s="37"/>
      <c r="Z11" s="37"/>
      <c r="AA11" s="37"/>
      <c r="AB11" s="47"/>
      <c r="AC11" s="48"/>
      <c r="AD11" s="48"/>
      <c r="BC11" s="2"/>
    </row>
    <row r="12" s="1" customFormat="1" ht="21.95" customHeight="1" spans="1:55">
      <c r="A12" s="14"/>
      <c r="B12" s="15" t="s">
        <v>49</v>
      </c>
      <c r="C12" s="15" t="s">
        <v>49</v>
      </c>
      <c r="D12" s="15" t="s">
        <v>49</v>
      </c>
      <c r="E12" s="15" t="s">
        <v>49</v>
      </c>
      <c r="F12" s="15" t="s">
        <v>49</v>
      </c>
      <c r="G12" s="15" t="s">
        <v>49</v>
      </c>
      <c r="H12" s="15" t="s">
        <v>49</v>
      </c>
      <c r="I12" s="37"/>
      <c r="J12" s="37"/>
      <c r="K12" s="37"/>
      <c r="L12" s="37"/>
      <c r="M12" s="37"/>
      <c r="N12" s="37"/>
      <c r="O12" s="37"/>
      <c r="P12" s="37"/>
      <c r="Q12" s="37"/>
      <c r="R12" s="37"/>
      <c r="S12" s="37"/>
      <c r="T12" s="37"/>
      <c r="U12" s="37"/>
      <c r="V12" s="37"/>
      <c r="W12" s="37"/>
      <c r="X12" s="37"/>
      <c r="Y12" s="37"/>
      <c r="Z12" s="37"/>
      <c r="AA12" s="37"/>
      <c r="AB12" s="47"/>
      <c r="BC12" s="2"/>
    </row>
    <row r="13" s="1" customFormat="1" ht="21.95" customHeight="1" spans="1:55">
      <c r="A13" s="14"/>
      <c r="B13" s="15" t="s">
        <v>49</v>
      </c>
      <c r="C13" s="15" t="s">
        <v>49</v>
      </c>
      <c r="D13" s="15" t="s">
        <v>49</v>
      </c>
      <c r="E13" s="15" t="s">
        <v>49</v>
      </c>
      <c r="F13" s="15" t="s">
        <v>49</v>
      </c>
      <c r="G13" s="15" t="s">
        <v>49</v>
      </c>
      <c r="H13" s="15" t="s">
        <v>49</v>
      </c>
      <c r="I13" s="37"/>
      <c r="J13" s="37"/>
      <c r="K13" s="37"/>
      <c r="L13" s="37"/>
      <c r="M13" s="37"/>
      <c r="N13" s="37"/>
      <c r="O13" s="37"/>
      <c r="P13" s="37"/>
      <c r="Q13" s="37"/>
      <c r="R13" s="37"/>
      <c r="S13" s="37"/>
      <c r="T13" s="37"/>
      <c r="U13" s="37"/>
      <c r="V13" s="37"/>
      <c r="W13" s="37"/>
      <c r="X13" s="37"/>
      <c r="Y13" s="37"/>
      <c r="Z13" s="37"/>
      <c r="AA13" s="37"/>
      <c r="AB13" s="47"/>
      <c r="BC13" s="2"/>
    </row>
    <row r="14" s="1" customFormat="1" ht="21.95" customHeight="1" spans="1:55">
      <c r="A14" s="14"/>
      <c r="B14" s="15" t="s">
        <v>49</v>
      </c>
      <c r="C14" s="15" t="s">
        <v>49</v>
      </c>
      <c r="D14" s="15" t="s">
        <v>49</v>
      </c>
      <c r="E14" s="15" t="s">
        <v>49</v>
      </c>
      <c r="F14" s="15" t="s">
        <v>49</v>
      </c>
      <c r="G14" s="15" t="s">
        <v>49</v>
      </c>
      <c r="H14" s="15" t="s">
        <v>49</v>
      </c>
      <c r="I14" s="37"/>
      <c r="J14" s="37"/>
      <c r="K14" s="37"/>
      <c r="L14" s="37"/>
      <c r="M14" s="37"/>
      <c r="N14" s="37"/>
      <c r="O14" s="37"/>
      <c r="P14" s="37"/>
      <c r="Q14" s="37"/>
      <c r="R14" s="37"/>
      <c r="S14" s="37"/>
      <c r="T14" s="37"/>
      <c r="U14" s="37"/>
      <c r="V14" s="37"/>
      <c r="W14" s="37"/>
      <c r="X14" s="37"/>
      <c r="Y14" s="37"/>
      <c r="Z14" s="37"/>
      <c r="AA14" s="37"/>
      <c r="AB14" s="47"/>
      <c r="BC14" s="2"/>
    </row>
    <row r="15" s="1" customFormat="1" ht="21.95" customHeight="1" spans="1:55">
      <c r="A15" s="14"/>
      <c r="B15" s="15" t="s">
        <v>49</v>
      </c>
      <c r="C15" s="15" t="s">
        <v>49</v>
      </c>
      <c r="D15" s="15" t="s">
        <v>49</v>
      </c>
      <c r="E15" s="15" t="s">
        <v>49</v>
      </c>
      <c r="F15" s="15" t="s">
        <v>49</v>
      </c>
      <c r="G15" s="15" t="s">
        <v>49</v>
      </c>
      <c r="H15" s="15" t="s">
        <v>49</v>
      </c>
      <c r="I15" s="37"/>
      <c r="J15" s="37"/>
      <c r="K15" s="37"/>
      <c r="L15" s="37"/>
      <c r="M15" s="37"/>
      <c r="N15" s="37"/>
      <c r="O15" s="37"/>
      <c r="P15" s="37"/>
      <c r="Q15" s="37"/>
      <c r="R15" s="37"/>
      <c r="S15" s="37"/>
      <c r="T15" s="37"/>
      <c r="U15" s="37"/>
      <c r="V15" s="37"/>
      <c r="W15" s="37"/>
      <c r="X15" s="37"/>
      <c r="Y15" s="37"/>
      <c r="Z15" s="37"/>
      <c r="AA15" s="37"/>
      <c r="AB15" s="47"/>
      <c r="BC15" s="2"/>
    </row>
    <row r="16" s="1" customFormat="1" ht="21.95" customHeight="1" spans="1:55">
      <c r="A16" s="14"/>
      <c r="B16" s="15" t="s">
        <v>49</v>
      </c>
      <c r="C16" s="15" t="s">
        <v>49</v>
      </c>
      <c r="D16" s="15" t="s">
        <v>49</v>
      </c>
      <c r="E16" s="15" t="s">
        <v>49</v>
      </c>
      <c r="F16" s="15" t="s">
        <v>49</v>
      </c>
      <c r="G16" s="15" t="s">
        <v>49</v>
      </c>
      <c r="H16" s="15" t="s">
        <v>49</v>
      </c>
      <c r="I16" s="37"/>
      <c r="J16" s="37"/>
      <c r="K16" s="37"/>
      <c r="L16" s="37"/>
      <c r="M16" s="37"/>
      <c r="N16" s="37"/>
      <c r="O16" s="37"/>
      <c r="P16" s="37"/>
      <c r="Q16" s="37"/>
      <c r="R16" s="37"/>
      <c r="S16" s="37"/>
      <c r="T16" s="37"/>
      <c r="U16" s="37"/>
      <c r="V16" s="37"/>
      <c r="W16" s="37"/>
      <c r="X16" s="37"/>
      <c r="Y16" s="37"/>
      <c r="Z16" s="37"/>
      <c r="AA16" s="37"/>
      <c r="AB16" s="47"/>
      <c r="BC16" s="2"/>
    </row>
    <row r="17" s="1" customFormat="1" ht="21.95" customHeight="1" spans="1:55">
      <c r="A17" s="14"/>
      <c r="B17" s="15" t="s">
        <v>49</v>
      </c>
      <c r="C17" s="15" t="s">
        <v>49</v>
      </c>
      <c r="D17" s="15" t="s">
        <v>49</v>
      </c>
      <c r="E17" s="15" t="s">
        <v>49</v>
      </c>
      <c r="F17" s="15" t="s">
        <v>49</v>
      </c>
      <c r="G17" s="15" t="s">
        <v>49</v>
      </c>
      <c r="H17" s="15" t="s">
        <v>49</v>
      </c>
      <c r="I17" s="37"/>
      <c r="J17" s="37"/>
      <c r="K17" s="37"/>
      <c r="L17" s="37"/>
      <c r="M17" s="37"/>
      <c r="N17" s="37"/>
      <c r="O17" s="37"/>
      <c r="P17" s="37"/>
      <c r="Q17" s="37"/>
      <c r="R17" s="37"/>
      <c r="S17" s="37"/>
      <c r="T17" s="37"/>
      <c r="U17" s="37"/>
      <c r="V17" s="37"/>
      <c r="W17" s="37"/>
      <c r="X17" s="37"/>
      <c r="Y17" s="37"/>
      <c r="Z17" s="37"/>
      <c r="AA17" s="37"/>
      <c r="AB17" s="47"/>
      <c r="BC17" s="2"/>
    </row>
    <row r="18" s="1" customFormat="1" ht="21.95" customHeight="1" spans="1:55">
      <c r="A18" s="14"/>
      <c r="B18" s="15" t="s">
        <v>49</v>
      </c>
      <c r="C18" s="15" t="s">
        <v>49</v>
      </c>
      <c r="D18" s="15" t="s">
        <v>49</v>
      </c>
      <c r="E18" s="15" t="s">
        <v>49</v>
      </c>
      <c r="F18" s="15" t="s">
        <v>49</v>
      </c>
      <c r="G18" s="15" t="s">
        <v>49</v>
      </c>
      <c r="H18" s="15" t="s">
        <v>49</v>
      </c>
      <c r="I18" s="37"/>
      <c r="J18" s="37"/>
      <c r="K18" s="37"/>
      <c r="L18" s="37"/>
      <c r="M18" s="37"/>
      <c r="N18" s="37"/>
      <c r="O18" s="37"/>
      <c r="P18" s="37"/>
      <c r="Q18" s="37"/>
      <c r="R18" s="37"/>
      <c r="S18" s="37"/>
      <c r="T18" s="37"/>
      <c r="U18" s="37"/>
      <c r="V18" s="37"/>
      <c r="W18" s="37"/>
      <c r="X18" s="37"/>
      <c r="Y18" s="37"/>
      <c r="Z18" s="37"/>
      <c r="AA18" s="37"/>
      <c r="AB18" s="47"/>
      <c r="BC18" s="2"/>
    </row>
    <row r="19" s="1" customFormat="1" ht="21.95" customHeight="1" spans="1:55">
      <c r="A19" s="14"/>
      <c r="B19" s="15" t="s">
        <v>49</v>
      </c>
      <c r="C19" s="15" t="s">
        <v>49</v>
      </c>
      <c r="D19" s="15" t="s">
        <v>49</v>
      </c>
      <c r="E19" s="15" t="s">
        <v>49</v>
      </c>
      <c r="F19" s="15" t="s">
        <v>49</v>
      </c>
      <c r="G19" s="15" t="s">
        <v>49</v>
      </c>
      <c r="H19" s="15" t="s">
        <v>49</v>
      </c>
      <c r="I19" s="37"/>
      <c r="J19" s="37"/>
      <c r="K19" s="37"/>
      <c r="L19" s="37"/>
      <c r="M19" s="37"/>
      <c r="N19" s="37"/>
      <c r="O19" s="37"/>
      <c r="P19" s="37"/>
      <c r="Q19" s="37"/>
      <c r="R19" s="37"/>
      <c r="S19" s="37"/>
      <c r="T19" s="37"/>
      <c r="U19" s="37"/>
      <c r="V19" s="37"/>
      <c r="W19" s="37"/>
      <c r="X19" s="37"/>
      <c r="Y19" s="37"/>
      <c r="Z19" s="37"/>
      <c r="AA19" s="37"/>
      <c r="AB19" s="47"/>
      <c r="BC19" s="2"/>
    </row>
    <row r="20" s="1" customFormat="1" ht="21.95" customHeight="1" spans="1:55">
      <c r="A20" s="14"/>
      <c r="B20" s="15" t="s">
        <v>49</v>
      </c>
      <c r="C20" s="15" t="s">
        <v>49</v>
      </c>
      <c r="D20" s="15" t="s">
        <v>49</v>
      </c>
      <c r="E20" s="15" t="s">
        <v>49</v>
      </c>
      <c r="F20" s="15" t="s">
        <v>49</v>
      </c>
      <c r="G20" s="15" t="s">
        <v>49</v>
      </c>
      <c r="H20" s="15" t="s">
        <v>49</v>
      </c>
      <c r="I20" s="37"/>
      <c r="J20" s="37"/>
      <c r="K20" s="37"/>
      <c r="L20" s="37"/>
      <c r="M20" s="37"/>
      <c r="N20" s="37"/>
      <c r="O20" s="37"/>
      <c r="P20" s="37"/>
      <c r="Q20" s="37"/>
      <c r="R20" s="37"/>
      <c r="S20" s="37"/>
      <c r="T20" s="37"/>
      <c r="U20" s="37"/>
      <c r="V20" s="37"/>
      <c r="W20" s="37"/>
      <c r="X20" s="37"/>
      <c r="Y20" s="37"/>
      <c r="Z20" s="37"/>
      <c r="AA20" s="37"/>
      <c r="AB20" s="47"/>
      <c r="BC20" s="2"/>
    </row>
    <row r="21" s="1" customFormat="1" ht="21.95" customHeight="1" spans="1:55">
      <c r="A21" s="14"/>
      <c r="B21" s="15" t="s">
        <v>49</v>
      </c>
      <c r="C21" s="15" t="s">
        <v>49</v>
      </c>
      <c r="D21" s="15" t="s">
        <v>49</v>
      </c>
      <c r="E21" s="15" t="s">
        <v>49</v>
      </c>
      <c r="F21" s="15" t="s">
        <v>49</v>
      </c>
      <c r="G21" s="15" t="s">
        <v>49</v>
      </c>
      <c r="H21" s="15" t="s">
        <v>49</v>
      </c>
      <c r="I21" s="37"/>
      <c r="J21" s="37"/>
      <c r="K21" s="37"/>
      <c r="L21" s="37"/>
      <c r="M21" s="37"/>
      <c r="N21" s="37"/>
      <c r="O21" s="37"/>
      <c r="P21" s="37"/>
      <c r="Q21" s="37"/>
      <c r="R21" s="37"/>
      <c r="S21" s="37"/>
      <c r="T21" s="37"/>
      <c r="U21" s="37"/>
      <c r="V21" s="37"/>
      <c r="W21" s="37"/>
      <c r="X21" s="37"/>
      <c r="Y21" s="37"/>
      <c r="Z21" s="37"/>
      <c r="AA21" s="37"/>
      <c r="AB21" s="47"/>
      <c r="BC21" s="2"/>
    </row>
    <row r="22" s="1" customFormat="1" ht="21.95" customHeight="1" spans="1:55">
      <c r="A22" s="14"/>
      <c r="B22" s="15" t="s">
        <v>49</v>
      </c>
      <c r="C22" s="15" t="s">
        <v>49</v>
      </c>
      <c r="D22" s="15" t="s">
        <v>49</v>
      </c>
      <c r="E22" s="15" t="s">
        <v>49</v>
      </c>
      <c r="F22" s="15" t="s">
        <v>49</v>
      </c>
      <c r="G22" s="15" t="s">
        <v>49</v>
      </c>
      <c r="H22" s="15" t="s">
        <v>49</v>
      </c>
      <c r="I22" s="37"/>
      <c r="J22" s="37"/>
      <c r="K22" s="37"/>
      <c r="L22" s="37"/>
      <c r="M22" s="37"/>
      <c r="N22" s="37"/>
      <c r="O22" s="37"/>
      <c r="P22" s="37"/>
      <c r="Q22" s="37"/>
      <c r="R22" s="37"/>
      <c r="S22" s="37"/>
      <c r="T22" s="37"/>
      <c r="U22" s="37"/>
      <c r="V22" s="37"/>
      <c r="W22" s="37"/>
      <c r="X22" s="37"/>
      <c r="Y22" s="37"/>
      <c r="Z22" s="37"/>
      <c r="AA22" s="37"/>
      <c r="AB22" s="47"/>
      <c r="BC22" s="2"/>
    </row>
    <row r="23" s="1" customFormat="1" ht="21.95" customHeight="1" spans="1:55">
      <c r="A23" s="14"/>
      <c r="B23" s="15" t="s">
        <v>49</v>
      </c>
      <c r="C23" s="15" t="s">
        <v>49</v>
      </c>
      <c r="D23" s="15" t="s">
        <v>49</v>
      </c>
      <c r="E23" s="15" t="s">
        <v>49</v>
      </c>
      <c r="F23" s="15" t="s">
        <v>49</v>
      </c>
      <c r="G23" s="15" t="s">
        <v>49</v>
      </c>
      <c r="H23" s="15" t="s">
        <v>49</v>
      </c>
      <c r="I23" s="37"/>
      <c r="J23" s="37"/>
      <c r="K23" s="37"/>
      <c r="L23" s="37"/>
      <c r="M23" s="37"/>
      <c r="N23" s="37"/>
      <c r="O23" s="37"/>
      <c r="P23" s="37"/>
      <c r="Q23" s="37"/>
      <c r="R23" s="37"/>
      <c r="S23" s="37"/>
      <c r="T23" s="37"/>
      <c r="U23" s="37"/>
      <c r="V23" s="37"/>
      <c r="W23" s="37"/>
      <c r="X23" s="37"/>
      <c r="Y23" s="37"/>
      <c r="Z23" s="37"/>
      <c r="AA23" s="37"/>
      <c r="AB23" s="47"/>
      <c r="BC23" s="2"/>
    </row>
    <row r="24" s="1" customFormat="1" ht="21.95" customHeight="1" spans="1:55">
      <c r="A24" s="14"/>
      <c r="B24" s="15" t="s">
        <v>49</v>
      </c>
      <c r="C24" s="15" t="s">
        <v>49</v>
      </c>
      <c r="D24" s="15" t="s">
        <v>49</v>
      </c>
      <c r="E24" s="15" t="s">
        <v>49</v>
      </c>
      <c r="F24" s="15" t="s">
        <v>49</v>
      </c>
      <c r="G24" s="15" t="s">
        <v>49</v>
      </c>
      <c r="H24" s="15" t="s">
        <v>49</v>
      </c>
      <c r="I24" s="37"/>
      <c r="J24" s="37"/>
      <c r="K24" s="37"/>
      <c r="L24" s="37"/>
      <c r="M24" s="37"/>
      <c r="N24" s="37"/>
      <c r="O24" s="37"/>
      <c r="P24" s="37"/>
      <c r="Q24" s="37"/>
      <c r="R24" s="37"/>
      <c r="S24" s="37"/>
      <c r="T24" s="37"/>
      <c r="U24" s="37"/>
      <c r="V24" s="37"/>
      <c r="W24" s="37"/>
      <c r="X24" s="37"/>
      <c r="Y24" s="37"/>
      <c r="Z24" s="37"/>
      <c r="AA24" s="37"/>
      <c r="AB24" s="47"/>
      <c r="BC24" s="2"/>
    </row>
    <row r="25" s="1" customFormat="1" ht="21.95" customHeight="1" spans="1:55">
      <c r="A25" s="14"/>
      <c r="B25" s="15" t="s">
        <v>49</v>
      </c>
      <c r="C25" s="15" t="s">
        <v>49</v>
      </c>
      <c r="D25" s="15" t="s">
        <v>49</v>
      </c>
      <c r="E25" s="15" t="s">
        <v>49</v>
      </c>
      <c r="F25" s="15" t="s">
        <v>49</v>
      </c>
      <c r="G25" s="15" t="s">
        <v>49</v>
      </c>
      <c r="H25" s="15" t="s">
        <v>49</v>
      </c>
      <c r="I25" s="37"/>
      <c r="J25" s="37"/>
      <c r="K25" s="37"/>
      <c r="L25" s="37"/>
      <c r="M25" s="37"/>
      <c r="N25" s="37"/>
      <c r="O25" s="37"/>
      <c r="P25" s="37"/>
      <c r="Q25" s="37"/>
      <c r="R25" s="37"/>
      <c r="S25" s="37"/>
      <c r="T25" s="37"/>
      <c r="U25" s="37"/>
      <c r="V25" s="37"/>
      <c r="W25" s="37"/>
      <c r="X25" s="37"/>
      <c r="Y25" s="37"/>
      <c r="Z25" s="37"/>
      <c r="AA25" s="37"/>
      <c r="AB25" s="47"/>
      <c r="BC25" s="2"/>
    </row>
    <row r="26" s="1" customFormat="1" ht="21.95" customHeight="1" spans="1:55">
      <c r="A26" s="14"/>
      <c r="B26" s="15" t="s">
        <v>49</v>
      </c>
      <c r="C26" s="15" t="s">
        <v>49</v>
      </c>
      <c r="D26" s="15" t="s">
        <v>49</v>
      </c>
      <c r="E26" s="15" t="s">
        <v>49</v>
      </c>
      <c r="F26" s="15" t="s">
        <v>49</v>
      </c>
      <c r="G26" s="15" t="s">
        <v>49</v>
      </c>
      <c r="H26" s="15" t="s">
        <v>49</v>
      </c>
      <c r="I26" s="37"/>
      <c r="J26" s="37"/>
      <c r="K26" s="37"/>
      <c r="L26" s="37"/>
      <c r="M26" s="37"/>
      <c r="N26" s="37"/>
      <c r="O26" s="37"/>
      <c r="P26" s="37"/>
      <c r="Q26" s="37"/>
      <c r="R26" s="37"/>
      <c r="S26" s="37"/>
      <c r="T26" s="37"/>
      <c r="U26" s="37"/>
      <c r="V26" s="37"/>
      <c r="W26" s="37"/>
      <c r="X26" s="37"/>
      <c r="Y26" s="37"/>
      <c r="Z26" s="37"/>
      <c r="AA26" s="37"/>
      <c r="AB26" s="47"/>
      <c r="BC26" s="2"/>
    </row>
    <row r="27" s="1" customFormat="1" ht="21.95" customHeight="1" spans="1:55">
      <c r="A27" s="14"/>
      <c r="B27" s="15" t="s">
        <v>49</v>
      </c>
      <c r="C27" s="15" t="s">
        <v>49</v>
      </c>
      <c r="D27" s="15" t="s">
        <v>49</v>
      </c>
      <c r="E27" s="15" t="s">
        <v>49</v>
      </c>
      <c r="F27" s="15" t="s">
        <v>49</v>
      </c>
      <c r="G27" s="15" t="s">
        <v>49</v>
      </c>
      <c r="H27" s="15" t="s">
        <v>49</v>
      </c>
      <c r="I27" s="37"/>
      <c r="J27" s="37"/>
      <c r="K27" s="37"/>
      <c r="L27" s="37"/>
      <c r="M27" s="37"/>
      <c r="N27" s="37"/>
      <c r="O27" s="37"/>
      <c r="P27" s="37"/>
      <c r="Q27" s="37"/>
      <c r="R27" s="37"/>
      <c r="S27" s="37"/>
      <c r="T27" s="37"/>
      <c r="U27" s="37"/>
      <c r="V27" s="37"/>
      <c r="W27" s="37"/>
      <c r="X27" s="37"/>
      <c r="Y27" s="37"/>
      <c r="Z27" s="37"/>
      <c r="AA27" s="37"/>
      <c r="AB27" s="47"/>
      <c r="BC27" s="2"/>
    </row>
    <row r="28" s="1" customFormat="1" ht="21.95" customHeight="1" spans="1:55">
      <c r="A28" s="16" t="s">
        <v>53</v>
      </c>
      <c r="B28" s="17"/>
      <c r="C28" s="18"/>
      <c r="D28" s="19"/>
      <c r="E28" s="20"/>
      <c r="F28" s="20"/>
      <c r="G28" s="18"/>
      <c r="H28" s="18"/>
      <c r="I28" s="38">
        <f t="shared" ref="I28:AA28" si="1">SUM(I8:I27)</f>
        <v>0.357352604350455</v>
      </c>
      <c r="J28" s="38">
        <f t="shared" si="1"/>
        <v>1.31373864950757</v>
      </c>
      <c r="K28" s="38">
        <f t="shared" si="1"/>
        <v>5.20055393964429</v>
      </c>
      <c r="L28" s="38">
        <f t="shared" si="1"/>
        <v>1.14418729155964</v>
      </c>
      <c r="M28" s="38">
        <f t="shared" si="1"/>
        <v>1.52833051250004</v>
      </c>
      <c r="N28" s="38">
        <f t="shared" si="1"/>
        <v>0.762877125000003</v>
      </c>
      <c r="O28" s="38">
        <f t="shared" si="1"/>
        <v>1.30144441071095</v>
      </c>
      <c r="P28" s="38">
        <f t="shared" si="1"/>
        <v>0.381476547401455</v>
      </c>
      <c r="Q28" s="38">
        <f t="shared" si="1"/>
        <v>0.709545882226293</v>
      </c>
      <c r="R28" s="38">
        <f t="shared" si="1"/>
        <v>0.170207331683467</v>
      </c>
      <c r="S28" s="38">
        <f t="shared" si="1"/>
        <v>28.8830141746596</v>
      </c>
      <c r="T28" s="38">
        <f t="shared" si="1"/>
        <v>1.22129311536002</v>
      </c>
      <c r="U28" s="38">
        <f t="shared" si="1"/>
        <v>0.884672491250886</v>
      </c>
      <c r="V28" s="38">
        <f t="shared" si="1"/>
        <v>1.39055000000002</v>
      </c>
      <c r="W28" s="38">
        <f t="shared" si="1"/>
        <v>2.88680298519794</v>
      </c>
      <c r="X28" s="38">
        <f t="shared" si="1"/>
        <v>2.26194671058465</v>
      </c>
      <c r="Y28" s="38">
        <f t="shared" si="1"/>
        <v>9.0477868423386</v>
      </c>
      <c r="Z28" s="38">
        <f t="shared" si="1"/>
        <v>318.952520246642</v>
      </c>
      <c r="AA28" s="38">
        <f t="shared" si="1"/>
        <v>45.0643419424296</v>
      </c>
      <c r="AB28" s="47"/>
      <c r="BC28" s="2"/>
    </row>
    <row r="29" s="4" customFormat="1" ht="24.95" customHeight="1" spans="1:30">
      <c r="A29" s="21" t="s">
        <v>54</v>
      </c>
      <c r="B29" s="22"/>
      <c r="C29" s="22"/>
      <c r="D29" s="22"/>
      <c r="E29" s="22"/>
      <c r="F29" s="23"/>
      <c r="G29" s="22"/>
      <c r="H29" s="24"/>
      <c r="I29" s="24">
        <f t="shared" ref="I29:AA29" si="2">SUM(I8:I27)</f>
        <v>0.357352604350455</v>
      </c>
      <c r="J29" s="24">
        <f t="shared" si="2"/>
        <v>1.31373864950757</v>
      </c>
      <c r="K29" s="24">
        <f t="shared" si="2"/>
        <v>5.20055393964429</v>
      </c>
      <c r="L29" s="24">
        <f t="shared" si="2"/>
        <v>1.14418729155964</v>
      </c>
      <c r="M29" s="24">
        <f t="shared" si="2"/>
        <v>1.52833051250004</v>
      </c>
      <c r="N29" s="24">
        <f t="shared" si="2"/>
        <v>0.762877125000003</v>
      </c>
      <c r="O29" s="24">
        <f t="shared" si="2"/>
        <v>1.30144441071095</v>
      </c>
      <c r="P29" s="24">
        <f t="shared" si="2"/>
        <v>0.381476547401455</v>
      </c>
      <c r="Q29" s="24">
        <f t="shared" si="2"/>
        <v>0.709545882226293</v>
      </c>
      <c r="R29" s="24">
        <f t="shared" si="2"/>
        <v>0.170207331683467</v>
      </c>
      <c r="S29" s="24">
        <f t="shared" si="2"/>
        <v>28.8830141746596</v>
      </c>
      <c r="T29" s="24">
        <f t="shared" si="2"/>
        <v>1.22129311536002</v>
      </c>
      <c r="U29" s="24">
        <f t="shared" si="2"/>
        <v>0.884672491250886</v>
      </c>
      <c r="V29" s="24">
        <f t="shared" si="2"/>
        <v>1.39055000000002</v>
      </c>
      <c r="W29" s="24">
        <f t="shared" si="2"/>
        <v>2.88680298519794</v>
      </c>
      <c r="X29" s="24">
        <f t="shared" si="2"/>
        <v>2.26194671058465</v>
      </c>
      <c r="Y29" s="24">
        <f t="shared" si="2"/>
        <v>9.0477868423386</v>
      </c>
      <c r="Z29" s="24">
        <f t="shared" si="2"/>
        <v>318.952520246642</v>
      </c>
      <c r="AA29" s="24">
        <f t="shared" si="2"/>
        <v>45.0643419424296</v>
      </c>
      <c r="AB29" s="49"/>
      <c r="AC29" s="2"/>
      <c r="AD29" s="2"/>
    </row>
    <row r="30" s="2" customFormat="1" ht="49.5" customHeight="1" spans="1:27">
      <c r="A30" s="25"/>
      <c r="B30" s="26"/>
      <c r="C30" s="26"/>
      <c r="D30" s="26"/>
      <c r="E30" s="26"/>
      <c r="F30" s="26"/>
      <c r="G30" s="25"/>
      <c r="H30" s="25"/>
      <c r="I30" s="25"/>
      <c r="J30" s="25"/>
      <c r="W30" s="41"/>
      <c r="X30" s="41"/>
      <c r="Y30" s="41"/>
      <c r="Z30" s="41"/>
      <c r="AA30" s="41"/>
    </row>
    <row r="31" ht="22.5" customHeight="1" spans="1:28">
      <c r="A31" s="27"/>
      <c r="B31" s="28"/>
      <c r="C31" s="27"/>
      <c r="D31" s="28"/>
      <c r="E31" s="27"/>
      <c r="F31" s="28"/>
      <c r="G31" s="27"/>
      <c r="H31" s="28"/>
      <c r="I31" s="27"/>
      <c r="J31" s="28"/>
      <c r="K31" s="27"/>
      <c r="L31" s="28"/>
      <c r="M31" s="27"/>
      <c r="N31" s="28"/>
      <c r="O31" s="28"/>
      <c r="P31" s="28"/>
      <c r="Q31" s="28"/>
      <c r="R31" s="28"/>
      <c r="S31" s="28"/>
      <c r="T31" s="27"/>
      <c r="U31" s="28"/>
      <c r="V31" s="28"/>
      <c r="W31" s="28"/>
      <c r="X31" s="27"/>
      <c r="Y31" s="28"/>
      <c r="Z31" s="27"/>
      <c r="AA31" s="28"/>
      <c r="AB31" s="27"/>
    </row>
    <row r="32" customHeight="1"/>
  </sheetData>
  <mergeCells count="25">
    <mergeCell ref="A1:AB1"/>
    <mergeCell ref="A2:H2"/>
    <mergeCell ref="G3:H3"/>
    <mergeCell ref="I3:AA3"/>
    <mergeCell ref="A28:B28"/>
    <mergeCell ref="A29:B29"/>
    <mergeCell ref="B30:C30"/>
    <mergeCell ref="D30:F30"/>
    <mergeCell ref="A3:A6"/>
    <mergeCell ref="B3:B6"/>
    <mergeCell ref="C3:C6"/>
    <mergeCell ref="D3:D6"/>
    <mergeCell ref="E3:E6"/>
    <mergeCell ref="F3:F6"/>
    <mergeCell ref="G4:G6"/>
    <mergeCell ref="H4:H6"/>
    <mergeCell ref="I4:I5"/>
    <mergeCell ref="J4:J5"/>
    <mergeCell ref="S4:S5"/>
    <mergeCell ref="X4:X5"/>
    <mergeCell ref="Y4:Y5"/>
    <mergeCell ref="AA4:AA6"/>
    <mergeCell ref="AB3:AB6"/>
    <mergeCell ref="T4:W5"/>
    <mergeCell ref="K4:R5"/>
  </mergeCells>
  <printOptions horizontalCentered="1" verticalCentered="1"/>
  <pageMargins left="0.393700787401575" right="0.393700787401575" top="0.78740157480315" bottom="0.78740157480315" header="0.511811023622047" footer="0.511811023622047"/>
  <pageSetup paperSize="8" orientation="landscape"/>
  <headerFooter alignWithMargins="0"/>
</worksheet>
</file>

<file path=docProps/app.xml><?xml version="1.0" encoding="utf-8"?>
<Properties xmlns="http://schemas.openxmlformats.org/officeDocument/2006/extended-properties" xmlns:vt="http://schemas.openxmlformats.org/officeDocument/2006/docPropsVTypes">
  <Company>Microsoft China</Company>
  <Application>Microsoft Excel</Application>
  <HeadingPairs>
    <vt:vector size="2" baseType="variant">
      <vt:variant>
        <vt:lpstr>工作表</vt:lpstr>
      </vt:variant>
      <vt:variant>
        <vt:i4>2</vt:i4>
      </vt:variant>
    </vt:vector>
  </HeadingPairs>
  <TitlesOfParts>
    <vt:vector size="2" baseType="lpstr">
      <vt:lpstr>1-1</vt:lpstr>
      <vt:lpstr>1-2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B.H.P</cp:lastModifiedBy>
  <dcterms:created xsi:type="dcterms:W3CDTF">2003-10-09T13:00:00Z</dcterms:created>
  <cp:lastPrinted>2007-05-09T03:20:00Z</cp:lastPrinted>
  <dcterms:modified xsi:type="dcterms:W3CDTF">2025-03-04T03:56:09Z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336B17ECB6214667808622132349779C</vt:lpwstr>
  </property>
  <property fmtid="{D5CDD505-2E9C-101B-9397-08002B2CF9AE}" pid="3" name="KSOProductBuildVer">
    <vt:lpwstr>2052-12.1.0.20305</vt:lpwstr>
  </property>
</Properties>
</file>