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路面工程数量表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<sst xmlns="http://schemas.openxmlformats.org/spreadsheetml/2006/main" count="31" uniqueCount="26">
  <si>
    <t>水 泥 砼 路 面 工 程 数 量 表</t>
  </si>
  <si>
    <t>资源县资源镇同禾村上梁屯至秦家塘道路扩宽和道路硬化项目</t>
  </si>
  <si>
    <r>
      <rPr>
        <sz val="12"/>
        <rFont val="宋体"/>
        <charset val="134"/>
      </rPr>
      <t>SIII-</t>
    </r>
    <r>
      <rPr>
        <sz val="12"/>
        <rFont val="宋体"/>
        <charset val="134"/>
      </rPr>
      <t>6</t>
    </r>
  </si>
  <si>
    <r>
      <rPr>
        <sz val="12"/>
        <rFont val="宋体"/>
        <charset val="134"/>
      </rPr>
      <t>共 1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页</t>
    </r>
    <r>
      <rPr>
        <sz val="12"/>
        <rFont val="宋体"/>
        <charset val="134"/>
      </rPr>
      <t xml:space="preserve">  共 1 页</t>
    </r>
  </si>
  <si>
    <t>序号</t>
  </si>
  <si>
    <t>起讫桩号</t>
  </si>
  <si>
    <t>长度（m）</t>
  </si>
  <si>
    <t>错车道及路口加宽</t>
  </si>
  <si>
    <t>行车道</t>
  </si>
  <si>
    <t>土路肩</t>
  </si>
  <si>
    <t>备注</t>
  </si>
  <si>
    <t>砂砾找平层</t>
  </si>
  <si>
    <t>水泥砼面层</t>
  </si>
  <si>
    <t>路基整修</t>
  </si>
  <si>
    <r>
      <rPr>
        <sz val="12"/>
        <rFont val="宋体"/>
        <charset val="134"/>
      </rPr>
      <t xml:space="preserve">面积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（1000m²）</t>
    </r>
  </si>
  <si>
    <t>宽度（m）</t>
  </si>
  <si>
    <t>厚度（cm）</t>
  </si>
  <si>
    <r>
      <rPr>
        <sz val="12"/>
        <rFont val="宋体"/>
        <charset val="134"/>
      </rPr>
      <t>宽度</t>
    </r>
    <r>
      <rPr>
        <sz val="12"/>
        <rFont val="Times New Roman"/>
        <charset val="134"/>
      </rPr>
      <t xml:space="preserve"> (m)</t>
    </r>
  </si>
  <si>
    <r>
      <rPr>
        <sz val="12"/>
        <rFont val="宋体"/>
        <charset val="134"/>
      </rPr>
      <t>面积</t>
    </r>
    <r>
      <rPr>
        <sz val="12"/>
        <rFont val="Times New Roman"/>
        <charset val="134"/>
      </rPr>
      <t>(1000m</t>
    </r>
    <r>
      <rPr>
        <vertAlign val="superscript"/>
        <sz val="12"/>
        <rFont val="Times New Roman"/>
        <charset val="134"/>
      </rPr>
      <t>2</t>
    </r>
    <r>
      <rPr>
        <sz val="12"/>
        <rFont val="Times New Roman"/>
        <charset val="134"/>
      </rPr>
      <t>)</t>
    </r>
  </si>
  <si>
    <t>厚度（m）</t>
  </si>
  <si>
    <r>
      <rPr>
        <sz val="12"/>
        <rFont val="宋体"/>
        <charset val="134"/>
      </rPr>
      <t>体积   （1000m</t>
    </r>
    <r>
      <rPr>
        <vertAlign val="superscript"/>
        <sz val="12"/>
        <rFont val="宋体"/>
        <charset val="134"/>
      </rPr>
      <t>3</t>
    </r>
    <r>
      <rPr>
        <sz val="12"/>
        <rFont val="宋体"/>
        <charset val="134"/>
      </rPr>
      <t>）</t>
    </r>
  </si>
  <si>
    <t>～</t>
  </si>
  <si>
    <t>加宽面积已计入路面工程量合计</t>
  </si>
  <si>
    <t>合计</t>
  </si>
  <si>
    <t>编制：</t>
  </si>
  <si>
    <t>复核：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</si>
</sst>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2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0\+000"/>
    <numFmt numFmtId="177" formatCode="0.000"/>
    <numFmt numFmtId="178" formatCode="\B\K0\+000"/>
    <numFmt numFmtId="179" formatCode="\C\K0\+000"/>
    <numFmt numFmtId="180" formatCode="\D\K0\+000"/>
    <numFmt numFmtId="181" formatCode="\E\K0\+000"/>
    <numFmt numFmtId="182" formatCode="\F\K0\+000"/>
    <numFmt numFmtId="183" formatCode="\G\K0\+000"/>
    <numFmt numFmtId="184" formatCode="\H\K0\+000"/>
    <numFmt numFmtId="185" formatCode="\I\K0\+000"/>
    <numFmt numFmtId="186" formatCode="\J\K0\+000"/>
    <numFmt numFmtId="187" formatCode="\L\K0\+000"/>
    <numFmt numFmtId="188" formatCode="\M\K0\+000"/>
    <numFmt numFmtId="189" formatCode="\N\K0\+000"/>
    <numFmt numFmtId="190" formatCode="\O\K0\+000"/>
    <numFmt numFmtId="191" formatCode="\P\K0\+000"/>
    <numFmt numFmtId="192" formatCode="\Q\K0\+000"/>
    <numFmt numFmtId="193" formatCode="\R\K0\+000"/>
    <numFmt numFmtId="194" formatCode="\S\K0\+000"/>
    <numFmt numFmtId="195" formatCode="\T\K0\+000"/>
    <numFmt numFmtId="196" formatCode="0.000_ "/>
    <numFmt numFmtId="197" formatCode="0.0_ "/>
    <numFmt numFmtId="198" formatCode="0.0000_ "/>
    <numFmt numFmtId="199" formatCode="0.00_ "/>
  </numFmts>
  <fonts count="28"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vertAlign val="superscript"/>
      <sz val="12"/>
      <name val="Times New Roman"/>
      <charset val="134"/>
    </font>
    <font>
      <vertAlign val="superscript"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9" applyNumberFormat="0" applyAlignment="0" applyProtection="0">
      <alignment vertical="center"/>
    </xf>
    <xf numFmtId="0" fontId="15" fillId="4" borderId="30" applyNumberFormat="0" applyAlignment="0" applyProtection="0">
      <alignment vertical="center"/>
    </xf>
    <xf numFmtId="0" fontId="16" fillId="4" borderId="29" applyNumberFormat="0" applyAlignment="0" applyProtection="0">
      <alignment vertical="center"/>
    </xf>
    <xf numFmtId="0" fontId="17" fillId="5" borderId="31" applyNumberFormat="0" applyAlignment="0" applyProtection="0">
      <alignment vertical="center"/>
    </xf>
    <xf numFmtId="0" fontId="18" fillId="0" borderId="32" applyNumberFormat="0" applyFill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8">
    <xf numFmtId="0" fontId="0" fillId="0" borderId="0" xfId="0"/>
    <xf numFmtId="0" fontId="1" fillId="0" borderId="0" xfId="0" applyFont="1" applyAlignment="1">
      <alignment horizontal="center" vertical="distributed"/>
    </xf>
    <xf numFmtId="0" fontId="2" fillId="0" borderId="0" xfId="0" applyFont="1" applyAlignment="1">
      <alignment horizontal="center" vertical="distributed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176" fontId="0" fillId="0" borderId="7" xfId="0" applyNumberFormat="1" applyFont="1" applyBorder="1" applyAlignment="1">
      <alignment horizontal="right" vertical="center"/>
    </xf>
    <xf numFmtId="176" fontId="0" fillId="0" borderId="7" xfId="0" applyNumberFormat="1" applyFont="1" applyBorder="1" applyAlignment="1">
      <alignment horizontal="center" vertical="center"/>
    </xf>
    <xf numFmtId="177" fontId="0" fillId="0" borderId="6" xfId="0" applyNumberFormat="1" applyFont="1" applyBorder="1" applyAlignment="1">
      <alignment horizontal="center" vertical="center"/>
    </xf>
    <xf numFmtId="178" fontId="0" fillId="0" borderId="7" xfId="0" applyNumberFormat="1" applyFont="1" applyBorder="1" applyAlignment="1">
      <alignment horizontal="right" vertical="center"/>
    </xf>
    <xf numFmtId="179" fontId="0" fillId="0" borderId="7" xfId="0" applyNumberFormat="1" applyFont="1" applyBorder="1" applyAlignment="1">
      <alignment horizontal="right" vertical="center"/>
    </xf>
    <xf numFmtId="180" fontId="0" fillId="0" borderId="7" xfId="0" applyNumberFormat="1" applyFont="1" applyBorder="1" applyAlignment="1">
      <alignment horizontal="right" vertical="center"/>
    </xf>
    <xf numFmtId="181" fontId="0" fillId="0" borderId="7" xfId="0" applyNumberFormat="1" applyFont="1" applyBorder="1" applyAlignment="1">
      <alignment horizontal="right" vertical="center"/>
    </xf>
    <xf numFmtId="182" fontId="0" fillId="0" borderId="7" xfId="0" applyNumberFormat="1" applyFont="1" applyBorder="1" applyAlignment="1">
      <alignment horizontal="right" vertical="center"/>
    </xf>
    <xf numFmtId="183" fontId="0" fillId="0" borderId="7" xfId="0" applyNumberFormat="1" applyFont="1" applyBorder="1" applyAlignment="1">
      <alignment horizontal="right" vertical="center"/>
    </xf>
    <xf numFmtId="184" fontId="0" fillId="0" borderId="7" xfId="0" applyNumberFormat="1" applyFont="1" applyBorder="1" applyAlignment="1">
      <alignment horizontal="right" vertical="center"/>
    </xf>
    <xf numFmtId="185" fontId="0" fillId="0" borderId="7" xfId="0" applyNumberFormat="1" applyFont="1" applyBorder="1" applyAlignment="1">
      <alignment horizontal="right" vertical="center"/>
    </xf>
    <xf numFmtId="186" fontId="0" fillId="0" borderId="7" xfId="0" applyNumberFormat="1" applyFont="1" applyBorder="1" applyAlignment="1">
      <alignment horizontal="right" vertical="center"/>
    </xf>
    <xf numFmtId="187" fontId="0" fillId="0" borderId="7" xfId="0" applyNumberFormat="1" applyFont="1" applyBorder="1" applyAlignment="1">
      <alignment horizontal="right" vertical="center"/>
    </xf>
    <xf numFmtId="188" fontId="0" fillId="0" borderId="7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189" fontId="0" fillId="0" borderId="7" xfId="0" applyNumberFormat="1" applyFont="1" applyBorder="1" applyAlignment="1">
      <alignment horizontal="right" vertical="center"/>
    </xf>
    <xf numFmtId="190" fontId="0" fillId="0" borderId="7" xfId="0" applyNumberFormat="1" applyFont="1" applyBorder="1" applyAlignment="1">
      <alignment horizontal="right" vertical="center"/>
    </xf>
    <xf numFmtId="191" fontId="0" fillId="0" borderId="7" xfId="0" applyNumberFormat="1" applyFont="1" applyBorder="1" applyAlignment="1">
      <alignment horizontal="right" vertical="center"/>
    </xf>
    <xf numFmtId="192" fontId="0" fillId="0" borderId="7" xfId="0" applyNumberFormat="1" applyFont="1" applyBorder="1" applyAlignment="1">
      <alignment horizontal="right" vertical="center"/>
    </xf>
    <xf numFmtId="193" fontId="0" fillId="0" borderId="7" xfId="0" applyNumberFormat="1" applyFont="1" applyBorder="1" applyAlignment="1">
      <alignment horizontal="right" vertical="center"/>
    </xf>
    <xf numFmtId="194" fontId="0" fillId="0" borderId="7" xfId="0" applyNumberFormat="1" applyFont="1" applyBorder="1" applyAlignment="1">
      <alignment horizontal="right" vertical="center"/>
    </xf>
    <xf numFmtId="195" fontId="0" fillId="0" borderId="8" xfId="0" applyNumberFormat="1" applyFont="1" applyBorder="1" applyAlignment="1">
      <alignment horizontal="right" vertical="center"/>
    </xf>
    <xf numFmtId="195" fontId="0" fillId="0" borderId="7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7" fontId="0" fillId="0" borderId="10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 applyAlignment="1">
      <alignment horizont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196" fontId="0" fillId="0" borderId="6" xfId="0" applyNumberFormat="1" applyFont="1" applyBorder="1" applyAlignment="1">
      <alignment horizontal="center" vertical="center"/>
    </xf>
    <xf numFmtId="197" fontId="0" fillId="0" borderId="6" xfId="0" applyNumberFormat="1" applyFont="1" applyBorder="1" applyAlignment="1">
      <alignment horizontal="center" vertical="center"/>
    </xf>
    <xf numFmtId="198" fontId="3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2" fontId="0" fillId="0" borderId="6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199" fontId="0" fillId="0" borderId="6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375920</xdr:colOff>
      <xdr:row>33</xdr:row>
      <xdr:rowOff>205740</xdr:rowOff>
    </xdr:from>
    <xdr:to>
      <xdr:col>5</xdr:col>
      <xdr:colOff>205105</xdr:colOff>
      <xdr:row>36</xdr:row>
      <xdr:rowOff>12700</xdr:rowOff>
    </xdr:to>
    <xdr:pic>
      <xdr:nvPicPr>
        <xdr:cNvPr id="2" name="图片 1"/>
        <xdr:cNvPicPr>
          <a:picLocks noChangeAspect="1"/>
        </xdr:cNvPicPr>
      </xdr:nvPicPr>
      <xdr:blipFill>
        <a:blip r:embed="rId1">
          <a:clrChange>
            <a:clrFrom>
              <a:srgbClr val="EAECEE">
                <a:alpha val="100000"/>
              </a:srgbClr>
            </a:clrFrom>
            <a:clrTo>
              <a:srgbClr val="EAECEE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2534920" y="8717915"/>
          <a:ext cx="788035" cy="416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551180</xdr:colOff>
      <xdr:row>33</xdr:row>
      <xdr:rowOff>212090</xdr:rowOff>
    </xdr:from>
    <xdr:to>
      <xdr:col>14</xdr:col>
      <xdr:colOff>260350</xdr:colOff>
      <xdr:row>35</xdr:row>
      <xdr:rowOff>139065</xdr:rowOff>
    </xdr:to>
    <xdr:pic>
      <xdr:nvPicPr>
        <xdr:cNvPr id="3" name="图片 2"/>
        <xdr:cNvPicPr>
          <a:picLocks noChangeAspect="1"/>
        </xdr:cNvPicPr>
      </xdr:nvPicPr>
      <xdr:blipFill>
        <a:blip r:embed="rId2">
          <a:clrChange>
            <a:clrFrom>
              <a:srgbClr val="EAECEE">
                <a:alpha val="100000"/>
              </a:srgbClr>
            </a:clrFrom>
            <a:clrTo>
              <a:srgbClr val="EAECEE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9892030" y="8724265"/>
          <a:ext cx="591820" cy="3556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indexed="14"/>
  </sheetPr>
  <dimension ref="A1:R35"/>
  <sheetViews>
    <sheetView tabSelected="1" zoomScale="85" zoomScaleNormal="85" workbookViewId="0">
      <selection activeCell="P12" sqref="P12"/>
    </sheetView>
  </sheetViews>
  <sheetFormatPr defaultColWidth="9" defaultRowHeight="14.25"/>
  <cols>
    <col min="1" max="2" width="8.58333333333333" customWidth="1"/>
    <col min="3" max="3" width="2.58333333333333" customWidth="1"/>
    <col min="4" max="4" width="8.58333333333333" customWidth="1"/>
    <col min="5" max="6" width="12.5833333333333" customWidth="1"/>
    <col min="7" max="8" width="8.58333333333333" customWidth="1"/>
    <col min="9" max="9" width="11.5833333333333" customWidth="1"/>
    <col min="10" max="11" width="8.58333333333333" customWidth="1"/>
    <col min="12" max="14" width="11.5833333333333" customWidth="1"/>
    <col min="15" max="16" width="8.58333333333333" customWidth="1"/>
    <col min="17" max="17" width="11.5833333333333" customWidth="1"/>
    <col min="18" max="18" width="15.5833333333333" customWidth="1"/>
  </cols>
  <sheetData>
    <row r="1" ht="25.5" customHeight="1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6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P2" s="4"/>
    </row>
    <row r="3" ht="20.25" customHeight="1" spans="1:18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41"/>
      <c r="P3" s="6"/>
      <c r="Q3" s="55" t="s">
        <v>2</v>
      </c>
      <c r="R3" s="56" t="s">
        <v>3</v>
      </c>
    </row>
    <row r="4" ht="19.5" customHeight="1" spans="1:18">
      <c r="A4" s="7" t="s">
        <v>4</v>
      </c>
      <c r="B4" s="8" t="s">
        <v>5</v>
      </c>
      <c r="C4" s="8"/>
      <c r="D4" s="8"/>
      <c r="E4" s="9" t="s">
        <v>6</v>
      </c>
      <c r="F4" s="9" t="s">
        <v>7</v>
      </c>
      <c r="G4" s="10" t="s">
        <v>8</v>
      </c>
      <c r="H4" s="11"/>
      <c r="I4" s="11"/>
      <c r="J4" s="11"/>
      <c r="K4" s="11"/>
      <c r="L4" s="11"/>
      <c r="M4" s="11"/>
      <c r="N4" s="43"/>
      <c r="O4" s="44" t="s">
        <v>9</v>
      </c>
      <c r="P4" s="45"/>
      <c r="Q4" s="57"/>
      <c r="R4" s="58" t="s">
        <v>10</v>
      </c>
    </row>
    <row r="5" ht="19.5" customHeight="1" spans="1:18">
      <c r="A5" s="12"/>
      <c r="B5" s="13"/>
      <c r="C5" s="13"/>
      <c r="D5" s="13"/>
      <c r="E5" s="14"/>
      <c r="F5" s="14"/>
      <c r="G5" s="13" t="s">
        <v>11</v>
      </c>
      <c r="H5" s="13"/>
      <c r="I5" s="13"/>
      <c r="J5" s="13" t="s">
        <v>12</v>
      </c>
      <c r="K5" s="13"/>
      <c r="L5" s="13"/>
      <c r="M5" s="46" t="s">
        <v>13</v>
      </c>
      <c r="N5" s="47"/>
      <c r="O5" s="48"/>
      <c r="P5" s="49"/>
      <c r="Q5" s="59"/>
      <c r="R5" s="60"/>
    </row>
    <row r="6" ht="33.75" customHeight="1" spans="1:18">
      <c r="A6" s="12"/>
      <c r="B6" s="13"/>
      <c r="C6" s="13"/>
      <c r="D6" s="13"/>
      <c r="E6" s="14"/>
      <c r="F6" s="14" t="s">
        <v>14</v>
      </c>
      <c r="G6" s="14" t="s">
        <v>15</v>
      </c>
      <c r="H6" s="14" t="s">
        <v>16</v>
      </c>
      <c r="I6" s="14" t="s">
        <v>14</v>
      </c>
      <c r="J6" s="14" t="s">
        <v>15</v>
      </c>
      <c r="K6" s="14" t="s">
        <v>16</v>
      </c>
      <c r="L6" s="14" t="s">
        <v>14</v>
      </c>
      <c r="M6" s="50" t="s">
        <v>17</v>
      </c>
      <c r="N6" s="51" t="s">
        <v>18</v>
      </c>
      <c r="O6" s="14" t="s">
        <v>15</v>
      </c>
      <c r="P6" s="14" t="s">
        <v>19</v>
      </c>
      <c r="Q6" s="14" t="s">
        <v>20</v>
      </c>
      <c r="R6" s="60"/>
    </row>
    <row r="7" ht="25" customHeight="1" spans="1:18">
      <c r="A7" s="12">
        <v>1</v>
      </c>
      <c r="B7" s="15">
        <v>0</v>
      </c>
      <c r="C7" s="16" t="s">
        <v>21</v>
      </c>
      <c r="D7" s="15">
        <v>1330</v>
      </c>
      <c r="E7" s="17">
        <v>1330</v>
      </c>
      <c r="F7" s="17">
        <v>0.21</v>
      </c>
      <c r="G7" s="13"/>
      <c r="H7" s="13"/>
      <c r="I7" s="52"/>
      <c r="J7" s="13">
        <v>4.5</v>
      </c>
      <c r="K7" s="13">
        <v>18</v>
      </c>
      <c r="L7" s="52">
        <f>E7*J7/1000+F7</f>
        <v>6.195</v>
      </c>
      <c r="M7" s="53">
        <v>5</v>
      </c>
      <c r="N7" s="52">
        <f>E7*M7/1000+F7</f>
        <v>6.86</v>
      </c>
      <c r="O7" s="53">
        <v>0.5</v>
      </c>
      <c r="P7" s="13">
        <v>0.18</v>
      </c>
      <c r="Q7" s="17">
        <f>E7*O7*P7/1000</f>
        <v>0.1197</v>
      </c>
      <c r="R7" s="61" t="s">
        <v>22</v>
      </c>
    </row>
    <row r="8" ht="25" customHeight="1" spans="1:18">
      <c r="A8" s="12">
        <v>2</v>
      </c>
      <c r="B8" s="18"/>
      <c r="C8" s="16"/>
      <c r="D8" s="18"/>
      <c r="E8" s="17"/>
      <c r="F8" s="17"/>
      <c r="G8" s="13"/>
      <c r="H8" s="13"/>
      <c r="I8" s="52"/>
      <c r="J8" s="13"/>
      <c r="K8" s="13"/>
      <c r="L8" s="52"/>
      <c r="M8" s="53"/>
      <c r="N8" s="52"/>
      <c r="O8" s="53"/>
      <c r="P8" s="13"/>
      <c r="Q8" s="17"/>
      <c r="R8" s="62"/>
    </row>
    <row r="9" ht="19.5" customHeight="1" spans="1:18">
      <c r="A9" s="12">
        <v>3</v>
      </c>
      <c r="B9" s="19"/>
      <c r="C9" s="16"/>
      <c r="D9" s="19"/>
      <c r="E9" s="17"/>
      <c r="F9" s="17"/>
      <c r="G9" s="13"/>
      <c r="H9" s="13"/>
      <c r="I9" s="52"/>
      <c r="J9" s="13"/>
      <c r="K9" s="13"/>
      <c r="L9" s="52"/>
      <c r="M9" s="53"/>
      <c r="N9" s="52"/>
      <c r="O9" s="53"/>
      <c r="P9" s="13"/>
      <c r="Q9" s="63"/>
      <c r="R9" s="62"/>
    </row>
    <row r="10" ht="19.5" customHeight="1" spans="1:18">
      <c r="A10" s="12">
        <v>4</v>
      </c>
      <c r="B10" s="20"/>
      <c r="C10" s="16"/>
      <c r="D10" s="20"/>
      <c r="E10" s="17"/>
      <c r="F10" s="17"/>
      <c r="G10" s="13"/>
      <c r="H10" s="13"/>
      <c r="I10" s="52"/>
      <c r="J10" s="13"/>
      <c r="K10" s="13"/>
      <c r="L10" s="52"/>
      <c r="M10" s="53"/>
      <c r="N10" s="52"/>
      <c r="O10" s="53"/>
      <c r="P10" s="13"/>
      <c r="Q10" s="17"/>
      <c r="R10" s="64"/>
    </row>
    <row r="11" ht="19.5" customHeight="1" spans="1:18">
      <c r="A11" s="12">
        <v>5</v>
      </c>
      <c r="B11" s="21"/>
      <c r="C11" s="16"/>
      <c r="D11" s="21"/>
      <c r="E11" s="17"/>
      <c r="F11" s="17"/>
      <c r="G11" s="13"/>
      <c r="H11" s="13"/>
      <c r="I11" s="52"/>
      <c r="J11" s="13"/>
      <c r="K11" s="13"/>
      <c r="L11" s="52"/>
      <c r="M11" s="53"/>
      <c r="N11" s="52"/>
      <c r="O11" s="53"/>
      <c r="P11" s="13"/>
      <c r="Q11" s="17"/>
      <c r="R11" s="60"/>
    </row>
    <row r="12" ht="19.5" customHeight="1" spans="1:18">
      <c r="A12" s="12">
        <v>6</v>
      </c>
      <c r="B12" s="21"/>
      <c r="C12" s="16"/>
      <c r="D12" s="21"/>
      <c r="E12" s="17"/>
      <c r="F12" s="17"/>
      <c r="G12" s="13"/>
      <c r="H12" s="13"/>
      <c r="I12" s="52"/>
      <c r="J12" s="13"/>
      <c r="K12" s="13"/>
      <c r="L12" s="52"/>
      <c r="M12" s="53"/>
      <c r="N12" s="52"/>
      <c r="O12" s="13"/>
      <c r="P12" s="13"/>
      <c r="Q12" s="65"/>
      <c r="R12" s="60"/>
    </row>
    <row r="13" ht="19.5" customHeight="1" spans="1:18">
      <c r="A13" s="12">
        <v>7</v>
      </c>
      <c r="B13" s="22"/>
      <c r="C13" s="16"/>
      <c r="D13" s="22"/>
      <c r="E13" s="17"/>
      <c r="F13" s="17"/>
      <c r="G13" s="13"/>
      <c r="H13" s="13"/>
      <c r="I13" s="52"/>
      <c r="J13" s="13"/>
      <c r="K13" s="13"/>
      <c r="L13" s="52"/>
      <c r="M13" s="53"/>
      <c r="N13" s="52"/>
      <c r="O13" s="13"/>
      <c r="P13" s="13"/>
      <c r="Q13" s="65"/>
      <c r="R13" s="60"/>
    </row>
    <row r="14" ht="19.5" customHeight="1" spans="1:18">
      <c r="A14" s="12">
        <v>8</v>
      </c>
      <c r="B14" s="23"/>
      <c r="C14" s="16"/>
      <c r="D14" s="23"/>
      <c r="E14" s="17"/>
      <c r="F14" s="17"/>
      <c r="G14" s="13"/>
      <c r="H14" s="13"/>
      <c r="I14" s="52"/>
      <c r="J14" s="13"/>
      <c r="K14" s="13"/>
      <c r="L14" s="52"/>
      <c r="M14" s="53"/>
      <c r="N14" s="52"/>
      <c r="O14" s="13"/>
      <c r="P14" s="13"/>
      <c r="Q14" s="65"/>
      <c r="R14" s="60"/>
    </row>
    <row r="15" ht="19.5" customHeight="1" spans="1:18">
      <c r="A15" s="12">
        <v>9</v>
      </c>
      <c r="B15" s="24"/>
      <c r="C15" s="16"/>
      <c r="D15" s="24"/>
      <c r="E15" s="17"/>
      <c r="F15" s="17"/>
      <c r="G15" s="13"/>
      <c r="H15" s="13"/>
      <c r="I15" s="52"/>
      <c r="J15" s="13"/>
      <c r="K15" s="13"/>
      <c r="L15" s="52"/>
      <c r="M15" s="53"/>
      <c r="N15" s="52"/>
      <c r="O15" s="13"/>
      <c r="P15" s="13"/>
      <c r="Q15" s="65"/>
      <c r="R15" s="60"/>
    </row>
    <row r="16" ht="19.5" customHeight="1" spans="1:18">
      <c r="A16" s="12">
        <v>10</v>
      </c>
      <c r="B16" s="25"/>
      <c r="C16" s="16"/>
      <c r="D16" s="25"/>
      <c r="E16" s="17"/>
      <c r="F16" s="17"/>
      <c r="G16" s="13"/>
      <c r="H16" s="13"/>
      <c r="I16" s="52"/>
      <c r="J16" s="13"/>
      <c r="K16" s="13"/>
      <c r="L16" s="52"/>
      <c r="M16" s="53"/>
      <c r="N16" s="52"/>
      <c r="O16" s="13"/>
      <c r="P16" s="13"/>
      <c r="Q16" s="65"/>
      <c r="R16" s="60"/>
    </row>
    <row r="17" ht="19.5" customHeight="1" spans="1:18">
      <c r="A17" s="12">
        <v>11</v>
      </c>
      <c r="B17" s="26"/>
      <c r="C17" s="16"/>
      <c r="D17" s="26"/>
      <c r="E17" s="17"/>
      <c r="F17" s="17"/>
      <c r="G17" s="13"/>
      <c r="H17" s="13"/>
      <c r="I17" s="52"/>
      <c r="J17" s="13"/>
      <c r="K17" s="13"/>
      <c r="L17" s="52"/>
      <c r="M17" s="53"/>
      <c r="N17" s="52"/>
      <c r="O17" s="13"/>
      <c r="P17" s="13"/>
      <c r="Q17" s="65"/>
      <c r="R17" s="66"/>
    </row>
    <row r="18" ht="19.5" customHeight="1" spans="1:18">
      <c r="A18" s="12">
        <v>12</v>
      </c>
      <c r="B18" s="27"/>
      <c r="C18" s="16"/>
      <c r="D18" s="27"/>
      <c r="E18" s="17"/>
      <c r="F18" s="17"/>
      <c r="G18" s="13"/>
      <c r="H18" s="13"/>
      <c r="I18" s="52"/>
      <c r="J18" s="13"/>
      <c r="K18" s="13"/>
      <c r="L18" s="52"/>
      <c r="M18" s="53"/>
      <c r="N18" s="52"/>
      <c r="O18" s="13"/>
      <c r="P18" s="13"/>
      <c r="Q18" s="65"/>
      <c r="R18" s="66"/>
    </row>
    <row r="19" ht="19.5" customHeight="1" spans="1:18">
      <c r="A19" s="12">
        <v>13</v>
      </c>
      <c r="B19" s="28"/>
      <c r="C19" s="16"/>
      <c r="D19" s="28"/>
      <c r="E19" s="17"/>
      <c r="F19" s="29"/>
      <c r="G19" s="13"/>
      <c r="H19" s="13"/>
      <c r="I19" s="52"/>
      <c r="J19" s="13"/>
      <c r="K19" s="13"/>
      <c r="L19" s="52"/>
      <c r="M19" s="53"/>
      <c r="N19" s="52"/>
      <c r="O19" s="13"/>
      <c r="P19" s="13"/>
      <c r="Q19" s="65"/>
      <c r="R19" s="66"/>
    </row>
    <row r="20" ht="19.5" customHeight="1" spans="1:18">
      <c r="A20" s="12">
        <v>14</v>
      </c>
      <c r="B20" s="30"/>
      <c r="C20" s="16"/>
      <c r="D20" s="30"/>
      <c r="E20" s="17"/>
      <c r="F20" s="29"/>
      <c r="G20" s="13"/>
      <c r="H20" s="13"/>
      <c r="I20" s="52"/>
      <c r="J20" s="13"/>
      <c r="K20" s="13"/>
      <c r="L20" s="52"/>
      <c r="M20" s="53"/>
      <c r="N20" s="52"/>
      <c r="O20" s="13"/>
      <c r="P20" s="13"/>
      <c r="Q20" s="65"/>
      <c r="R20" s="66"/>
    </row>
    <row r="21" ht="19.5" customHeight="1" spans="1:18">
      <c r="A21" s="12">
        <v>15</v>
      </c>
      <c r="B21" s="31"/>
      <c r="C21" s="16"/>
      <c r="D21" s="31"/>
      <c r="E21" s="17"/>
      <c r="F21" s="29"/>
      <c r="G21" s="13"/>
      <c r="H21" s="13"/>
      <c r="I21" s="52"/>
      <c r="J21" s="13"/>
      <c r="K21" s="13"/>
      <c r="L21" s="52"/>
      <c r="M21" s="53"/>
      <c r="N21" s="52"/>
      <c r="O21" s="13"/>
      <c r="P21" s="13"/>
      <c r="Q21" s="65"/>
      <c r="R21" s="66"/>
    </row>
    <row r="22" ht="19.5" customHeight="1" spans="1:18">
      <c r="A22" s="12">
        <v>16</v>
      </c>
      <c r="B22" s="32"/>
      <c r="C22" s="16"/>
      <c r="D22" s="32"/>
      <c r="E22" s="17"/>
      <c r="F22" s="29"/>
      <c r="G22" s="13"/>
      <c r="H22" s="13"/>
      <c r="I22" s="52"/>
      <c r="J22" s="13"/>
      <c r="K22" s="13"/>
      <c r="L22" s="52"/>
      <c r="M22" s="53"/>
      <c r="N22" s="52"/>
      <c r="O22" s="13"/>
      <c r="P22" s="13"/>
      <c r="Q22" s="65"/>
      <c r="R22" s="66"/>
    </row>
    <row r="23" ht="19.5" customHeight="1" spans="1:18">
      <c r="A23" s="12">
        <v>17</v>
      </c>
      <c r="B23" s="33"/>
      <c r="C23" s="16"/>
      <c r="D23" s="33"/>
      <c r="E23" s="17"/>
      <c r="F23" s="29"/>
      <c r="G23" s="13"/>
      <c r="H23" s="13"/>
      <c r="I23" s="52"/>
      <c r="J23" s="13"/>
      <c r="K23" s="13"/>
      <c r="L23" s="52"/>
      <c r="M23" s="53"/>
      <c r="N23" s="52"/>
      <c r="O23" s="29"/>
      <c r="P23" s="29"/>
      <c r="Q23" s="29"/>
      <c r="R23" s="66"/>
    </row>
    <row r="24" ht="19.5" customHeight="1" spans="1:18">
      <c r="A24" s="12">
        <v>18</v>
      </c>
      <c r="B24" s="34"/>
      <c r="C24" s="16"/>
      <c r="D24" s="34"/>
      <c r="E24" s="17"/>
      <c r="F24" s="29"/>
      <c r="G24" s="13"/>
      <c r="H24" s="13"/>
      <c r="I24" s="52"/>
      <c r="J24" s="13"/>
      <c r="K24" s="13"/>
      <c r="L24" s="52"/>
      <c r="M24" s="53"/>
      <c r="N24" s="52"/>
      <c r="O24" s="29"/>
      <c r="P24" s="29"/>
      <c r="Q24" s="29"/>
      <c r="R24" s="66"/>
    </row>
    <row r="25" ht="19.5" customHeight="1" spans="1:18">
      <c r="A25" s="12">
        <v>19</v>
      </c>
      <c r="B25" s="35"/>
      <c r="C25" s="16"/>
      <c r="D25" s="35"/>
      <c r="E25" s="17"/>
      <c r="F25" s="29"/>
      <c r="G25" s="13"/>
      <c r="H25" s="13"/>
      <c r="I25" s="52"/>
      <c r="J25" s="13"/>
      <c r="K25" s="13"/>
      <c r="L25" s="52"/>
      <c r="M25" s="53"/>
      <c r="N25" s="52"/>
      <c r="O25" s="29"/>
      <c r="P25" s="29"/>
      <c r="Q25" s="29"/>
      <c r="R25" s="66"/>
    </row>
    <row r="26" ht="19.5" customHeight="1" spans="1:18">
      <c r="A26" s="12">
        <v>20</v>
      </c>
      <c r="B26" s="36"/>
      <c r="C26" s="16"/>
      <c r="D26" s="37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66"/>
    </row>
    <row r="27" ht="19.5" customHeight="1" spans="1:18">
      <c r="A27" s="12">
        <v>21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66"/>
    </row>
    <row r="28" ht="19.5" customHeight="1" spans="1:18">
      <c r="A28" s="12">
        <v>22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66"/>
    </row>
    <row r="29" ht="19.5" customHeight="1" spans="1:18">
      <c r="A29" s="12">
        <v>23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66"/>
    </row>
    <row r="30" ht="19.5" customHeight="1" spans="1:18">
      <c r="A30" s="12">
        <v>24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66"/>
    </row>
    <row r="31" ht="19.5" customHeight="1" spans="1:18">
      <c r="A31" s="12">
        <v>25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66"/>
    </row>
    <row r="32" ht="19.5" customHeight="1" spans="1:18">
      <c r="A32" s="12">
        <v>26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66"/>
    </row>
    <row r="33" ht="19.5" customHeight="1" spans="1:18">
      <c r="A33" s="12">
        <v>27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54"/>
      <c r="M33" s="54"/>
      <c r="N33" s="54"/>
      <c r="O33" s="29"/>
      <c r="P33" s="29"/>
      <c r="Q33" s="29"/>
      <c r="R33" s="66"/>
    </row>
    <row r="34" ht="19.5" customHeight="1" spans="1:18">
      <c r="A34" s="38" t="s">
        <v>23</v>
      </c>
      <c r="B34" s="39"/>
      <c r="C34" s="39"/>
      <c r="D34" s="39"/>
      <c r="E34" s="40">
        <f>SUM(E7:E33)</f>
        <v>1330</v>
      </c>
      <c r="F34" s="40">
        <f>SUM(F7:F33)</f>
        <v>0.21</v>
      </c>
      <c r="G34" s="40"/>
      <c r="H34" s="40"/>
      <c r="I34" s="40">
        <f>SUM(I7:I33)</f>
        <v>0</v>
      </c>
      <c r="J34" s="40"/>
      <c r="K34" s="40"/>
      <c r="L34" s="40">
        <f>SUM(L7:L33)</f>
        <v>6.195</v>
      </c>
      <c r="M34" s="40"/>
      <c r="N34" s="40">
        <f>SUM(N7:N33)</f>
        <v>6.86</v>
      </c>
      <c r="O34" s="40"/>
      <c r="P34" s="40"/>
      <c r="Q34" s="40">
        <f>SUM(Q7:Q33)</f>
        <v>0.1197</v>
      </c>
      <c r="R34" s="67"/>
    </row>
    <row r="35" spans="1:18">
      <c r="A35" s="41"/>
      <c r="B35" s="42"/>
      <c r="C35" s="42"/>
      <c r="D35" s="42"/>
      <c r="E35" s="41" t="s">
        <v>24</v>
      </c>
      <c r="F35" s="41"/>
      <c r="G35" s="41"/>
      <c r="H35" s="41"/>
      <c r="I35" s="41"/>
      <c r="J35" s="41"/>
      <c r="K35" s="41"/>
      <c r="L35" s="41"/>
      <c r="M35" s="41"/>
      <c r="N35" s="41" t="s">
        <v>25</v>
      </c>
      <c r="O35" s="41"/>
      <c r="P35" s="41"/>
      <c r="Q35" s="41"/>
      <c r="R35" s="42"/>
    </row>
  </sheetData>
  <mergeCells count="23">
    <mergeCell ref="A1:R1"/>
    <mergeCell ref="A2:L2"/>
    <mergeCell ref="A3:L3"/>
    <mergeCell ref="G4:N4"/>
    <mergeCell ref="G5:I5"/>
    <mergeCell ref="J5:L5"/>
    <mergeCell ref="M5:N5"/>
    <mergeCell ref="B27:D27"/>
    <mergeCell ref="B28:D28"/>
    <mergeCell ref="B29:D29"/>
    <mergeCell ref="B30:D30"/>
    <mergeCell ref="B31:D31"/>
    <mergeCell ref="B32:D32"/>
    <mergeCell ref="B33:D33"/>
    <mergeCell ref="A34:D34"/>
    <mergeCell ref="B35:D35"/>
    <mergeCell ref="A4:A6"/>
    <mergeCell ref="E4:E6"/>
    <mergeCell ref="F4:F5"/>
    <mergeCell ref="R4:R6"/>
    <mergeCell ref="R7:R10"/>
    <mergeCell ref="B4:D6"/>
    <mergeCell ref="O4:Q5"/>
  </mergeCells>
  <pageMargins left="0.984251968503937" right="0.393700787401575" top="0.747916666666667" bottom="0.590277777777778" header="0.511811023622047" footer="0.511811023622047"/>
  <pageSetup paperSize="8" orientation="landscape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路面工程数量表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lining</cp:lastModifiedBy>
  <dcterms:created xsi:type="dcterms:W3CDTF">1996-12-17T01:32:00Z</dcterms:created>
  <cp:lastPrinted>2016-07-29T02:19:00Z</cp:lastPrinted>
  <dcterms:modified xsi:type="dcterms:W3CDTF">2025-01-21T00:15:40Z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9DA61B5E3C72482198A229483ED6784D</vt:lpwstr>
  </property>
</Properties>
</file>