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取土弃土场表001" sheetId="1" r:id="rId1"/>
    <sheet name="book1 (2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<sst xmlns="http://schemas.openxmlformats.org/spreadsheetml/2006/main" count="46" uniqueCount="41">
  <si>
    <t>取土坑（场）、弃土堆（场）一览表</t>
  </si>
  <si>
    <t>SⅢ-6-4</t>
  </si>
  <si>
    <t>横州市云表镇宿龙至邓圩公路</t>
  </si>
  <si>
    <t>第  1  页   共  1  页</t>
  </si>
  <si>
    <t>编  号</t>
  </si>
  <si>
    <t>上  路  桩  号</t>
  </si>
  <si>
    <t>取 弃 起 讫 桩 号</t>
  </si>
  <si>
    <t>位 置</t>
  </si>
  <si>
    <t>上路距离</t>
  </si>
  <si>
    <t>取   土</t>
  </si>
  <si>
    <t>取   石</t>
  </si>
  <si>
    <t>弃    土</t>
  </si>
  <si>
    <t>弃   石</t>
  </si>
  <si>
    <t>运   距</t>
  </si>
  <si>
    <t>运 输 量</t>
  </si>
  <si>
    <t>占地面积（亩）</t>
  </si>
  <si>
    <t>便    道</t>
  </si>
  <si>
    <t>便     桥</t>
  </si>
  <si>
    <r>
      <rPr>
        <sz val="11"/>
        <rFont val="宋体"/>
        <charset val="134"/>
      </rPr>
      <t>备</t>
    </r>
    <r>
      <rPr>
        <sz val="11"/>
        <rFont val="Times New Roman"/>
        <charset val="0"/>
      </rPr>
      <t xml:space="preserve">    </t>
    </r>
    <r>
      <rPr>
        <sz val="11"/>
        <rFont val="宋体"/>
        <charset val="134"/>
      </rPr>
      <t>注</t>
    </r>
  </si>
  <si>
    <t>(米)</t>
  </si>
  <si>
    <t>(立方米)</t>
  </si>
  <si>
    <t>(公里)</t>
  </si>
  <si>
    <t>(千立方米公里)</t>
  </si>
  <si>
    <t>水浇地</t>
  </si>
  <si>
    <t>旱地</t>
  </si>
  <si>
    <t>荒地</t>
  </si>
  <si>
    <t>JK1</t>
  </si>
  <si>
    <t>K2+924</t>
  </si>
  <si>
    <t>K0+150~K0+260</t>
  </si>
  <si>
    <t>K0+300~K0+330</t>
  </si>
  <si>
    <t>K0+346.141~K0+413.697</t>
  </si>
  <si>
    <t>K0+603.726~K0+625</t>
  </si>
  <si>
    <t>K0+783.530~K0+806.847</t>
  </si>
  <si>
    <t>K0+818.500~K1+530</t>
  </si>
  <si>
    <t>K1+635~K1+676</t>
  </si>
  <si>
    <t>K1+752~K1+780</t>
  </si>
  <si>
    <t>K2+008.920~K2+243.240</t>
  </si>
  <si>
    <t>K2+275~K2+725</t>
  </si>
  <si>
    <t>合   计</t>
  </si>
  <si>
    <r>
      <rPr>
        <sz val="12"/>
        <rFont val="宋体"/>
        <charset val="134"/>
      </rPr>
      <t>编</t>
    </r>
    <r>
      <rPr>
        <sz val="12"/>
        <rFont val="Times New Roman"/>
        <charset val="0"/>
      </rPr>
      <t xml:space="preserve"> </t>
    </r>
    <r>
      <rPr>
        <sz val="12"/>
        <rFont val="宋体"/>
        <charset val="134"/>
      </rPr>
      <t>制：</t>
    </r>
  </si>
  <si>
    <r>
      <rPr>
        <sz val="12"/>
        <rFont val="Times New Roman"/>
        <charset val="0"/>
      </rPr>
      <t xml:space="preserve"> </t>
    </r>
    <r>
      <rPr>
        <sz val="12"/>
        <rFont val="宋体"/>
        <charset val="0"/>
      </rPr>
      <t>复</t>
    </r>
    <r>
      <rPr>
        <sz val="12"/>
        <rFont val="Times New Roman"/>
        <charset val="0"/>
      </rPr>
      <t xml:space="preserve"> </t>
    </r>
    <r>
      <rPr>
        <sz val="12"/>
        <rFont val="宋体"/>
        <charset val="0"/>
      </rPr>
      <t>核：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</si>
</sst>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_);[Red]\(0.0\)"/>
  </numFmts>
  <fonts count="27">
    <font>
      <sz val="12"/>
      <name val="宋体"/>
      <charset val="134"/>
    </font>
    <font>
      <sz val="11"/>
      <name val="宋体"/>
      <charset val="134"/>
    </font>
    <font>
      <sz val="12"/>
      <name val="Times New Roman"/>
      <charset val="0"/>
    </font>
    <font>
      <sz val="20"/>
      <name val="黑体"/>
      <charset val="134"/>
    </font>
    <font>
      <b/>
      <sz val="11"/>
      <name val="宋体"/>
      <charset val="134"/>
    </font>
    <font>
      <sz val="12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2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23" applyNumberFormat="0" applyAlignment="0" applyProtection="0">
      <alignment vertical="center"/>
    </xf>
    <xf numFmtId="0" fontId="16" fillId="4" borderId="24" applyNumberFormat="0" applyAlignment="0" applyProtection="0">
      <alignment vertical="center"/>
    </xf>
    <xf numFmtId="0" fontId="17" fillId="4" borderId="23" applyNumberFormat="0" applyAlignment="0" applyProtection="0">
      <alignment vertical="center"/>
    </xf>
    <xf numFmtId="0" fontId="18" fillId="5" borderId="25" applyNumberFormat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76" fontId="1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76" fontId="1" fillId="0" borderId="12" xfId="0" applyNumberFormat="1" applyFont="1" applyBorder="1" applyAlignment="1">
      <alignment horizontal="center" vertical="center"/>
    </xf>
    <xf numFmtId="177" fontId="1" fillId="0" borderId="12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963295</xdr:colOff>
      <xdr:row>34</xdr:row>
      <xdr:rowOff>20320</xdr:rowOff>
    </xdr:from>
    <xdr:to>
      <xdr:col>3</xdr:col>
      <xdr:colOff>52705</xdr:colOff>
      <xdr:row>34</xdr:row>
      <xdr:rowOff>313055</xdr:rowOff>
    </xdr:to>
    <xdr:pic>
      <xdr:nvPicPr>
        <xdr:cNvPr id="2" name="图片 1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792095" y="9468485"/>
          <a:ext cx="594360" cy="2927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12</xdr:col>
      <xdr:colOff>600710</xdr:colOff>
      <xdr:row>34</xdr:row>
      <xdr:rowOff>33655</xdr:rowOff>
    </xdr:from>
    <xdr:to>
      <xdr:col>13</xdr:col>
      <xdr:colOff>613410</xdr:colOff>
      <xdr:row>35</xdr:row>
      <xdr:rowOff>3810</xdr:rowOff>
    </xdr:to>
    <xdr:pic>
      <xdr:nvPicPr>
        <xdr:cNvPr id="3" name="图片 2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1354435" y="9481820"/>
          <a:ext cx="746125" cy="28765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A35"/>
  <sheetViews>
    <sheetView tabSelected="1" zoomScale="85" zoomScaleNormal="85" zoomScaleSheetLayoutView="60" workbookViewId="0">
      <pane xSplit="3" ySplit="5" topLeftCell="D6" activePane="bottomRight" state="frozen"/>
      <selection/>
      <selection pane="topRight"/>
      <selection pane="bottomLeft"/>
      <selection pane="bottomRight" activeCell="W13" sqref="W13"/>
    </sheetView>
  </sheetViews>
  <sheetFormatPr defaultColWidth="9" defaultRowHeight="15.75"/>
  <cols>
    <col min="1" max="1" width="9" style="3"/>
    <col min="2" max="2" width="15" style="3" customWidth="1"/>
    <col min="3" max="3" width="19.75" style="3" customWidth="1"/>
    <col min="4" max="4" width="6.25" style="3" customWidth="1"/>
    <col min="5" max="6" width="9.875" style="3" customWidth="1"/>
    <col min="7" max="10" width="11.625" style="3" customWidth="1"/>
    <col min="11" max="11" width="15.25" style="3" customWidth="1"/>
    <col min="12" max="16" width="9.625" style="3" customWidth="1"/>
    <col min="17" max="17" width="12.875" style="3" customWidth="1"/>
    <col min="18" max="18" width="14" style="3" customWidth="1"/>
    <col min="19" max="19" width="8.75" style="3" customWidth="1"/>
    <col min="20" max="20" width="3.875" style="3" customWidth="1"/>
    <col min="21" max="16384" width="8.75" style="3" customWidth="1"/>
  </cols>
  <sheetData>
    <row r="1" ht="45.75" customHeight="1" spans="2:18"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customFormat="1" ht="20" customHeight="1" spans="1:27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" t="s">
        <v>1</v>
      </c>
      <c r="P2" s="2"/>
      <c r="Q2" s="2"/>
      <c r="R2" s="4"/>
      <c r="S2" s="3"/>
      <c r="T2" s="3"/>
      <c r="U2" s="3"/>
      <c r="V2" s="3"/>
      <c r="W2" s="3"/>
      <c r="X2" s="3"/>
      <c r="Y2" s="3"/>
      <c r="Z2" s="3"/>
      <c r="AA2" s="3"/>
    </row>
    <row r="3" s="1" customFormat="1" ht="20" customHeight="1" spans="1:27">
      <c r="A3" s="5" t="s">
        <v>2</v>
      </c>
      <c r="B3" s="5"/>
      <c r="C3" s="5"/>
      <c r="D3" s="6"/>
      <c r="E3" s="6"/>
      <c r="F3" s="6"/>
      <c r="G3" s="6"/>
      <c r="H3" s="6"/>
      <c r="I3" s="23"/>
      <c r="J3" s="23"/>
      <c r="O3" s="24" t="s">
        <v>3</v>
      </c>
      <c r="P3" s="24"/>
      <c r="Q3" s="24"/>
      <c r="R3" s="2"/>
      <c r="S3" s="2"/>
      <c r="T3" s="2"/>
      <c r="U3" s="2"/>
      <c r="V3" s="2"/>
      <c r="W3" s="2"/>
      <c r="X3" s="2"/>
      <c r="Y3" s="2"/>
      <c r="Z3" s="2"/>
      <c r="AA3" s="2"/>
    </row>
    <row r="4" s="2" customFormat="1" ht="24.6" customHeight="1" spans="1:17">
      <c r="A4" s="7" t="s">
        <v>4</v>
      </c>
      <c r="B4" s="8" t="s">
        <v>5</v>
      </c>
      <c r="C4" s="9" t="s">
        <v>6</v>
      </c>
      <c r="D4" s="9" t="s">
        <v>7</v>
      </c>
      <c r="E4" s="9" t="s">
        <v>8</v>
      </c>
      <c r="F4" s="9" t="s">
        <v>9</v>
      </c>
      <c r="G4" s="9" t="s">
        <v>10</v>
      </c>
      <c r="H4" s="9" t="s">
        <v>11</v>
      </c>
      <c r="I4" s="9" t="s">
        <v>12</v>
      </c>
      <c r="J4" s="9" t="s">
        <v>13</v>
      </c>
      <c r="K4" s="9" t="s">
        <v>14</v>
      </c>
      <c r="L4" s="25" t="s">
        <v>15</v>
      </c>
      <c r="M4" s="26"/>
      <c r="N4" s="27"/>
      <c r="O4" s="28" t="s">
        <v>16</v>
      </c>
      <c r="P4" s="28" t="s">
        <v>17</v>
      </c>
      <c r="Q4" s="31" t="s">
        <v>18</v>
      </c>
    </row>
    <row r="5" s="2" customFormat="1" ht="24.6" customHeight="1" spans="1:17">
      <c r="A5" s="10"/>
      <c r="B5" s="11"/>
      <c r="C5" s="12"/>
      <c r="D5" s="12"/>
      <c r="E5" s="12" t="s">
        <v>19</v>
      </c>
      <c r="F5" s="12" t="s">
        <v>20</v>
      </c>
      <c r="G5" s="12" t="s">
        <v>20</v>
      </c>
      <c r="H5" s="12" t="s">
        <v>20</v>
      </c>
      <c r="I5" s="12" t="s">
        <v>20</v>
      </c>
      <c r="J5" s="12" t="s">
        <v>21</v>
      </c>
      <c r="K5" s="12" t="s">
        <v>22</v>
      </c>
      <c r="L5" s="15" t="s">
        <v>23</v>
      </c>
      <c r="M5" s="15" t="s">
        <v>24</v>
      </c>
      <c r="N5" s="15" t="s">
        <v>25</v>
      </c>
      <c r="O5" s="15" t="s">
        <v>19</v>
      </c>
      <c r="P5" s="15" t="s">
        <v>19</v>
      </c>
      <c r="Q5" s="32"/>
    </row>
    <row r="6" s="2" customFormat="1" ht="21" customHeight="1" spans="1:17">
      <c r="A6" s="13" t="s">
        <v>26</v>
      </c>
      <c r="B6" s="14" t="s">
        <v>27</v>
      </c>
      <c r="C6" s="15"/>
      <c r="D6" s="15"/>
      <c r="E6" s="16">
        <v>3000</v>
      </c>
      <c r="F6" s="16"/>
      <c r="G6" s="16"/>
      <c r="H6" s="16"/>
      <c r="I6" s="16"/>
      <c r="J6" s="16" t="str">
        <f>IF(K6=0,"",(K6/SUM(F6:I6))*1000)</f>
        <v/>
      </c>
      <c r="K6" s="29"/>
      <c r="L6" s="29"/>
      <c r="M6" s="29"/>
      <c r="N6" s="29"/>
      <c r="O6" s="15"/>
      <c r="P6" s="15"/>
      <c r="Q6" s="32"/>
    </row>
    <row r="7" s="2" customFormat="1" ht="21" customHeight="1" spans="1:17">
      <c r="A7" s="13"/>
      <c r="B7" s="14"/>
      <c r="C7" s="15" t="s">
        <v>28</v>
      </c>
      <c r="D7" s="15"/>
      <c r="E7" s="16"/>
      <c r="F7" s="16">
        <v>44.6616562790041</v>
      </c>
      <c r="G7" s="16"/>
      <c r="H7" s="16"/>
      <c r="I7" s="16"/>
      <c r="J7" s="16">
        <f t="shared" ref="J7:J34" si="0">IF(K7=0,"",(K7/SUM(F7:I7))*1000)</f>
        <v>5.70853784182766</v>
      </c>
      <c r="K7" s="29">
        <v>0.254952754947395</v>
      </c>
      <c r="L7" s="29"/>
      <c r="M7" s="29"/>
      <c r="N7" s="29"/>
      <c r="O7" s="15"/>
      <c r="P7" s="15"/>
      <c r="Q7" s="32"/>
    </row>
    <row r="8" s="2" customFormat="1" ht="21" customHeight="1" spans="1:17">
      <c r="A8" s="13"/>
      <c r="B8" s="14"/>
      <c r="C8" s="15" t="s">
        <v>29</v>
      </c>
      <c r="D8" s="15"/>
      <c r="E8" s="16"/>
      <c r="F8" s="16">
        <v>3.40582346950032</v>
      </c>
      <c r="G8" s="16"/>
      <c r="H8" s="16"/>
      <c r="I8" s="16"/>
      <c r="J8" s="16">
        <f t="shared" si="0"/>
        <v>5.61042272776854</v>
      </c>
      <c r="K8" s="29">
        <v>0.0191081094000521</v>
      </c>
      <c r="L8" s="29"/>
      <c r="M8" s="29"/>
      <c r="N8" s="29"/>
      <c r="O8" s="15"/>
      <c r="P8" s="15"/>
      <c r="Q8" s="32"/>
    </row>
    <row r="9" s="2" customFormat="1" ht="21" customHeight="1" spans="1:17">
      <c r="A9" s="13"/>
      <c r="B9" s="14"/>
      <c r="C9" s="15" t="s">
        <v>30</v>
      </c>
      <c r="D9" s="15"/>
      <c r="E9" s="16"/>
      <c r="F9" s="16">
        <v>67.1556942282514</v>
      </c>
      <c r="G9" s="16"/>
      <c r="H9" s="16"/>
      <c r="I9" s="16"/>
      <c r="J9" s="16">
        <f t="shared" si="0"/>
        <v>5.53818055649538</v>
      </c>
      <c r="K9" s="29">
        <v>0.371920360032851</v>
      </c>
      <c r="L9" s="29"/>
      <c r="M9" s="29"/>
      <c r="N9" s="29"/>
      <c r="O9" s="15"/>
      <c r="P9" s="15"/>
      <c r="Q9" s="32"/>
    </row>
    <row r="10" s="2" customFormat="1" ht="21" customHeight="1" spans="1:17">
      <c r="A10" s="13"/>
      <c r="B10" s="14"/>
      <c r="C10" s="15" t="s">
        <v>31</v>
      </c>
      <c r="D10" s="15"/>
      <c r="E10" s="16"/>
      <c r="F10" s="16">
        <v>32.0562021357509</v>
      </c>
      <c r="G10" s="16"/>
      <c r="H10" s="16"/>
      <c r="I10" s="16"/>
      <c r="J10" s="16">
        <f t="shared" si="0"/>
        <v>5.309637</v>
      </c>
      <c r="K10" s="29">
        <v>0.170206796939462</v>
      </c>
      <c r="L10" s="29"/>
      <c r="M10" s="29"/>
      <c r="N10" s="29"/>
      <c r="O10" s="15"/>
      <c r="P10" s="15"/>
      <c r="Q10" s="32"/>
    </row>
    <row r="11" s="2" customFormat="1" ht="21" customHeight="1" spans="1:17">
      <c r="A11" s="13"/>
      <c r="B11" s="14"/>
      <c r="C11" s="15" t="s">
        <v>32</v>
      </c>
      <c r="D11" s="15"/>
      <c r="E11" s="16"/>
      <c r="F11" s="16">
        <v>2.61637882325158</v>
      </c>
      <c r="G11" s="16"/>
      <c r="H11" s="16"/>
      <c r="I11" s="16"/>
      <c r="J11" s="16">
        <f t="shared" si="0"/>
        <v>5.1271651939074</v>
      </c>
      <c r="K11" s="29">
        <v>0.0134146064366519</v>
      </c>
      <c r="L11" s="29"/>
      <c r="M11" s="29"/>
      <c r="N11" s="29"/>
      <c r="O11" s="15"/>
      <c r="P11" s="15"/>
      <c r="Q11" s="32"/>
    </row>
    <row r="12" s="2" customFormat="1" ht="21" customHeight="1" spans="1:17">
      <c r="A12" s="13"/>
      <c r="B12" s="14"/>
      <c r="C12" s="15" t="s">
        <v>33</v>
      </c>
      <c r="D12" s="15"/>
      <c r="E12" s="16"/>
      <c r="F12" s="16">
        <v>501.07533368751</v>
      </c>
      <c r="G12" s="16"/>
      <c r="H12" s="16"/>
      <c r="I12" s="16"/>
      <c r="J12" s="16">
        <f t="shared" si="0"/>
        <v>4.70654830310268</v>
      </c>
      <c r="K12" s="29">
        <v>2.35833526149356</v>
      </c>
      <c r="L12" s="29"/>
      <c r="M12" s="29"/>
      <c r="N12" s="29"/>
      <c r="O12" s="15"/>
      <c r="P12" s="15"/>
      <c r="Q12" s="32"/>
    </row>
    <row r="13" s="2" customFormat="1" ht="21" customHeight="1" spans="1:17">
      <c r="A13" s="13"/>
      <c r="B13" s="14"/>
      <c r="C13" s="15" t="s">
        <v>34</v>
      </c>
      <c r="D13" s="15"/>
      <c r="E13" s="16"/>
      <c r="F13" s="16">
        <v>24.4593532500003</v>
      </c>
      <c r="G13" s="16"/>
      <c r="H13" s="16"/>
      <c r="I13" s="16"/>
      <c r="J13" s="16">
        <f t="shared" si="0"/>
        <v>4.27061781928452</v>
      </c>
      <c r="K13" s="29">
        <v>0.104456549837626</v>
      </c>
      <c r="L13" s="29"/>
      <c r="M13" s="29"/>
      <c r="N13" s="29"/>
      <c r="O13" s="15"/>
      <c r="P13" s="15"/>
      <c r="Q13" s="32"/>
    </row>
    <row r="14" s="2" customFormat="1" ht="21" customHeight="1" spans="1:17">
      <c r="A14" s="13"/>
      <c r="B14" s="14"/>
      <c r="C14" s="15" t="s">
        <v>35</v>
      </c>
      <c r="D14" s="15"/>
      <c r="E14" s="16"/>
      <c r="F14" s="16">
        <v>18.5542219059971</v>
      </c>
      <c r="G14" s="16"/>
      <c r="H14" s="16"/>
      <c r="I14" s="16"/>
      <c r="J14" s="16">
        <f t="shared" si="0"/>
        <v>4.15022417589966</v>
      </c>
      <c r="K14" s="29">
        <v>0.0770041803192763</v>
      </c>
      <c r="L14" s="29"/>
      <c r="M14" s="29"/>
      <c r="N14" s="29"/>
      <c r="O14" s="15"/>
      <c r="P14" s="15"/>
      <c r="Q14" s="32"/>
    </row>
    <row r="15" s="2" customFormat="1" ht="21" customHeight="1" spans="1:17">
      <c r="A15" s="13"/>
      <c r="B15" s="14"/>
      <c r="C15" s="15" t="s">
        <v>36</v>
      </c>
      <c r="D15" s="15"/>
      <c r="E15" s="16"/>
      <c r="F15" s="16">
        <v>193.504656134493</v>
      </c>
      <c r="G15" s="16"/>
      <c r="H15" s="16"/>
      <c r="I15" s="16"/>
      <c r="J15" s="16">
        <f t="shared" si="0"/>
        <v>3.81736671091346</v>
      </c>
      <c r="K15" s="29">
        <v>0.738678232734569</v>
      </c>
      <c r="L15" s="29"/>
      <c r="M15" s="29"/>
      <c r="N15" s="29"/>
      <c r="O15" s="15"/>
      <c r="P15" s="15"/>
      <c r="Q15" s="32"/>
    </row>
    <row r="16" s="2" customFormat="1" ht="21" customHeight="1" spans="1:17">
      <c r="A16" s="13"/>
      <c r="B16" s="14"/>
      <c r="C16" s="15" t="s">
        <v>37</v>
      </c>
      <c r="D16" s="15"/>
      <c r="E16" s="16"/>
      <c r="F16" s="16">
        <v>453.143840890505</v>
      </c>
      <c r="G16" s="16"/>
      <c r="H16" s="16"/>
      <c r="I16" s="16"/>
      <c r="J16" s="16">
        <f t="shared" si="0"/>
        <v>3.38379792539665</v>
      </c>
      <c r="K16" s="29">
        <v>1.53334718871156</v>
      </c>
      <c r="L16" s="29"/>
      <c r="M16" s="29"/>
      <c r="N16" s="29"/>
      <c r="O16" s="15"/>
      <c r="P16" s="15"/>
      <c r="Q16" s="32"/>
    </row>
    <row r="17" s="2" customFormat="1" ht="21" customHeight="1" spans="1:17">
      <c r="A17" s="13"/>
      <c r="B17" s="14"/>
      <c r="C17" s="15"/>
      <c r="D17" s="15"/>
      <c r="E17" s="16"/>
      <c r="F17" s="16"/>
      <c r="G17" s="16"/>
      <c r="H17" s="16"/>
      <c r="I17" s="16"/>
      <c r="J17" s="16" t="str">
        <f t="shared" si="0"/>
        <v/>
      </c>
      <c r="K17" s="29"/>
      <c r="L17" s="29"/>
      <c r="M17" s="29"/>
      <c r="N17" s="29"/>
      <c r="O17" s="15"/>
      <c r="P17" s="15"/>
      <c r="Q17" s="32"/>
    </row>
    <row r="18" s="2" customFormat="1" ht="21" customHeight="1" spans="1:17">
      <c r="A18" s="13"/>
      <c r="B18" s="14"/>
      <c r="C18" s="15"/>
      <c r="D18" s="15"/>
      <c r="E18" s="16"/>
      <c r="F18" s="16"/>
      <c r="G18" s="16"/>
      <c r="H18" s="16"/>
      <c r="I18" s="16"/>
      <c r="J18" s="16" t="str">
        <f t="shared" si="0"/>
        <v/>
      </c>
      <c r="K18" s="29"/>
      <c r="L18" s="29"/>
      <c r="M18" s="29"/>
      <c r="N18" s="29"/>
      <c r="O18" s="15"/>
      <c r="P18" s="15"/>
      <c r="Q18" s="32"/>
    </row>
    <row r="19" s="2" customFormat="1" ht="21" customHeight="1" spans="1:17">
      <c r="A19" s="13"/>
      <c r="B19" s="14"/>
      <c r="C19" s="15"/>
      <c r="D19" s="15"/>
      <c r="E19" s="16"/>
      <c r="F19" s="16"/>
      <c r="G19" s="16"/>
      <c r="H19" s="16"/>
      <c r="I19" s="16"/>
      <c r="J19" s="16" t="str">
        <f t="shared" si="0"/>
        <v/>
      </c>
      <c r="K19" s="29"/>
      <c r="L19" s="29"/>
      <c r="M19" s="29"/>
      <c r="N19" s="29"/>
      <c r="O19" s="15"/>
      <c r="P19" s="15"/>
      <c r="Q19" s="32"/>
    </row>
    <row r="20" s="2" customFormat="1" ht="21" customHeight="1" spans="1:17">
      <c r="A20" s="13"/>
      <c r="B20" s="14"/>
      <c r="C20" s="15"/>
      <c r="D20" s="15"/>
      <c r="E20" s="16"/>
      <c r="F20" s="16"/>
      <c r="G20" s="16"/>
      <c r="H20" s="16"/>
      <c r="I20" s="16"/>
      <c r="J20" s="16" t="str">
        <f t="shared" si="0"/>
        <v/>
      </c>
      <c r="K20" s="29"/>
      <c r="L20" s="29"/>
      <c r="M20" s="29"/>
      <c r="N20" s="29"/>
      <c r="O20" s="15"/>
      <c r="P20" s="15"/>
      <c r="Q20" s="32"/>
    </row>
    <row r="21" s="2" customFormat="1" ht="21" customHeight="1" spans="1:17">
      <c r="A21" s="13"/>
      <c r="B21" s="14"/>
      <c r="C21" s="15"/>
      <c r="D21" s="15"/>
      <c r="E21" s="16"/>
      <c r="F21" s="16"/>
      <c r="G21" s="16"/>
      <c r="H21" s="16"/>
      <c r="I21" s="16"/>
      <c r="J21" s="16" t="str">
        <f t="shared" si="0"/>
        <v/>
      </c>
      <c r="K21" s="29"/>
      <c r="L21" s="29"/>
      <c r="M21" s="29"/>
      <c r="N21" s="29"/>
      <c r="O21" s="15"/>
      <c r="P21" s="15"/>
      <c r="Q21" s="32"/>
    </row>
    <row r="22" s="2" customFormat="1" ht="21" customHeight="1" spans="1:17">
      <c r="A22" s="13"/>
      <c r="B22" s="14"/>
      <c r="C22" s="15"/>
      <c r="D22" s="15"/>
      <c r="E22" s="16"/>
      <c r="F22" s="16"/>
      <c r="G22" s="16"/>
      <c r="H22" s="16"/>
      <c r="I22" s="16"/>
      <c r="J22" s="16" t="str">
        <f t="shared" si="0"/>
        <v/>
      </c>
      <c r="K22" s="29"/>
      <c r="L22" s="29"/>
      <c r="M22" s="29"/>
      <c r="N22" s="29"/>
      <c r="O22" s="15"/>
      <c r="P22" s="15"/>
      <c r="Q22" s="32"/>
    </row>
    <row r="23" s="2" customFormat="1" ht="21" customHeight="1" spans="1:17">
      <c r="A23" s="13"/>
      <c r="B23" s="14"/>
      <c r="C23" s="15"/>
      <c r="D23" s="15"/>
      <c r="E23" s="16"/>
      <c r="F23" s="16"/>
      <c r="G23" s="16"/>
      <c r="H23" s="16"/>
      <c r="I23" s="16"/>
      <c r="J23" s="16" t="str">
        <f t="shared" si="0"/>
        <v/>
      </c>
      <c r="K23" s="29"/>
      <c r="L23" s="29"/>
      <c r="M23" s="29"/>
      <c r="N23" s="29"/>
      <c r="O23" s="15"/>
      <c r="P23" s="15"/>
      <c r="Q23" s="32"/>
    </row>
    <row r="24" s="2" customFormat="1" ht="21" customHeight="1" spans="1:17">
      <c r="A24" s="13"/>
      <c r="B24" s="14"/>
      <c r="C24" s="15"/>
      <c r="D24" s="15"/>
      <c r="E24" s="16"/>
      <c r="F24" s="16"/>
      <c r="G24" s="16"/>
      <c r="H24" s="16"/>
      <c r="I24" s="16"/>
      <c r="J24" s="16" t="str">
        <f t="shared" si="0"/>
        <v/>
      </c>
      <c r="K24" s="29"/>
      <c r="L24" s="29"/>
      <c r="M24" s="29"/>
      <c r="N24" s="29"/>
      <c r="O24" s="15"/>
      <c r="P24" s="15"/>
      <c r="Q24" s="32"/>
    </row>
    <row r="25" s="2" customFormat="1" ht="21" customHeight="1" spans="1:17">
      <c r="A25" s="13"/>
      <c r="B25" s="14"/>
      <c r="C25" s="15"/>
      <c r="D25" s="15"/>
      <c r="E25" s="16"/>
      <c r="F25" s="16"/>
      <c r="G25" s="16"/>
      <c r="H25" s="16"/>
      <c r="I25" s="16"/>
      <c r="J25" s="16" t="str">
        <f t="shared" si="0"/>
        <v/>
      </c>
      <c r="K25" s="29"/>
      <c r="L25" s="29"/>
      <c r="M25" s="29"/>
      <c r="N25" s="29"/>
      <c r="O25" s="15"/>
      <c r="P25" s="15"/>
      <c r="Q25" s="32"/>
    </row>
    <row r="26" s="2" customFormat="1" ht="21" customHeight="1" spans="1:17">
      <c r="A26" s="13"/>
      <c r="B26" s="14"/>
      <c r="C26" s="15"/>
      <c r="D26" s="15"/>
      <c r="E26" s="16"/>
      <c r="F26" s="16"/>
      <c r="G26" s="16"/>
      <c r="H26" s="16"/>
      <c r="I26" s="16"/>
      <c r="J26" s="16" t="str">
        <f t="shared" si="0"/>
        <v/>
      </c>
      <c r="K26" s="29"/>
      <c r="L26" s="29"/>
      <c r="M26" s="29"/>
      <c r="N26" s="29"/>
      <c r="O26" s="15"/>
      <c r="P26" s="15"/>
      <c r="Q26" s="32"/>
    </row>
    <row r="27" s="2" customFormat="1" ht="21" customHeight="1" spans="1:17">
      <c r="A27" s="13"/>
      <c r="B27" s="14"/>
      <c r="C27" s="15"/>
      <c r="D27" s="15"/>
      <c r="E27" s="16"/>
      <c r="F27" s="16"/>
      <c r="G27" s="16"/>
      <c r="H27" s="16"/>
      <c r="I27" s="16"/>
      <c r="J27" s="16" t="str">
        <f t="shared" si="0"/>
        <v/>
      </c>
      <c r="K27" s="29"/>
      <c r="L27" s="29"/>
      <c r="M27" s="29"/>
      <c r="N27" s="29"/>
      <c r="O27" s="15"/>
      <c r="P27" s="15"/>
      <c r="Q27" s="32"/>
    </row>
    <row r="28" s="2" customFormat="1" ht="21" customHeight="1" spans="1:17">
      <c r="A28" s="13"/>
      <c r="B28" s="14"/>
      <c r="C28" s="15"/>
      <c r="D28" s="15"/>
      <c r="E28" s="16"/>
      <c r="F28" s="16"/>
      <c r="G28" s="16"/>
      <c r="H28" s="16"/>
      <c r="I28" s="16"/>
      <c r="J28" s="16" t="str">
        <f t="shared" si="0"/>
        <v/>
      </c>
      <c r="K28" s="29"/>
      <c r="L28" s="29"/>
      <c r="M28" s="29"/>
      <c r="N28" s="29"/>
      <c r="O28" s="15"/>
      <c r="P28" s="15"/>
      <c r="Q28" s="32"/>
    </row>
    <row r="29" s="2" customFormat="1" ht="21" customHeight="1" spans="1:17">
      <c r="A29" s="13"/>
      <c r="B29" s="14"/>
      <c r="C29" s="15"/>
      <c r="D29" s="15"/>
      <c r="E29" s="16"/>
      <c r="F29" s="16"/>
      <c r="G29" s="16"/>
      <c r="H29" s="16"/>
      <c r="I29" s="16"/>
      <c r="J29" s="16" t="str">
        <f t="shared" si="0"/>
        <v/>
      </c>
      <c r="K29" s="29"/>
      <c r="L29" s="29"/>
      <c r="M29" s="29"/>
      <c r="N29" s="29"/>
      <c r="O29" s="15"/>
      <c r="P29" s="15"/>
      <c r="Q29" s="32"/>
    </row>
    <row r="30" s="2" customFormat="1" ht="21" customHeight="1" spans="1:17">
      <c r="A30" s="13"/>
      <c r="B30" s="14"/>
      <c r="C30" s="15"/>
      <c r="D30" s="15"/>
      <c r="E30" s="16"/>
      <c r="F30" s="16"/>
      <c r="G30" s="16"/>
      <c r="H30" s="16"/>
      <c r="I30" s="16"/>
      <c r="J30" s="16" t="str">
        <f t="shared" si="0"/>
        <v/>
      </c>
      <c r="K30" s="29"/>
      <c r="L30" s="29"/>
      <c r="M30" s="29"/>
      <c r="N30" s="29"/>
      <c r="O30" s="15"/>
      <c r="P30" s="15"/>
      <c r="Q30" s="32"/>
    </row>
    <row r="31" s="2" customFormat="1" ht="21" customHeight="1" spans="1:17">
      <c r="A31" s="13"/>
      <c r="B31" s="14"/>
      <c r="C31" s="15"/>
      <c r="D31" s="15"/>
      <c r="E31" s="16"/>
      <c r="F31" s="16"/>
      <c r="G31" s="16"/>
      <c r="H31" s="16"/>
      <c r="I31" s="16"/>
      <c r="J31" s="16" t="str">
        <f t="shared" si="0"/>
        <v/>
      </c>
      <c r="K31" s="29"/>
      <c r="L31" s="29"/>
      <c r="M31" s="29"/>
      <c r="N31" s="29"/>
      <c r="O31" s="15"/>
      <c r="P31" s="15"/>
      <c r="Q31" s="32"/>
    </row>
    <row r="32" s="2" customFormat="1" ht="21" customHeight="1" spans="1:17">
      <c r="A32" s="13"/>
      <c r="B32" s="14"/>
      <c r="C32" s="15"/>
      <c r="D32" s="15"/>
      <c r="E32" s="16"/>
      <c r="F32" s="16"/>
      <c r="G32" s="16"/>
      <c r="H32" s="16"/>
      <c r="I32" s="16"/>
      <c r="J32" s="16" t="str">
        <f t="shared" si="0"/>
        <v/>
      </c>
      <c r="K32" s="29"/>
      <c r="L32" s="29"/>
      <c r="M32" s="29"/>
      <c r="N32" s="29"/>
      <c r="O32" s="15"/>
      <c r="P32" s="15"/>
      <c r="Q32" s="32"/>
    </row>
    <row r="33" s="2" customFormat="1" ht="21" customHeight="1" spans="1:17">
      <c r="A33" s="13"/>
      <c r="B33" s="17"/>
      <c r="C33" s="15"/>
      <c r="D33" s="15"/>
      <c r="E33" s="16"/>
      <c r="F33" s="16"/>
      <c r="G33" s="16"/>
      <c r="H33" s="16"/>
      <c r="I33" s="16"/>
      <c r="J33" s="16" t="str">
        <f t="shared" si="0"/>
        <v/>
      </c>
      <c r="K33" s="29"/>
      <c r="L33" s="29"/>
      <c r="M33" s="29"/>
      <c r="N33" s="29"/>
      <c r="O33" s="15"/>
      <c r="P33" s="15"/>
      <c r="Q33" s="32"/>
    </row>
    <row r="34" s="2" customFormat="1" ht="21" customHeight="1" spans="1:17">
      <c r="A34" s="18" t="s">
        <v>38</v>
      </c>
      <c r="B34" s="19"/>
      <c r="C34" s="19"/>
      <c r="D34" s="19"/>
      <c r="E34" s="20"/>
      <c r="F34" s="21">
        <f t="shared" ref="F34:P34" si="1">IF(SUM(F6:F33)=0,"",SUM(F6:F33))</f>
        <v>1340.63316080426</v>
      </c>
      <c r="G34" s="21" t="str">
        <f t="shared" si="1"/>
        <v/>
      </c>
      <c r="H34" s="21" t="str">
        <f t="shared" si="1"/>
        <v/>
      </c>
      <c r="I34" s="21" t="str">
        <f t="shared" si="1"/>
        <v/>
      </c>
      <c r="J34" s="21"/>
      <c r="K34" s="21">
        <f t="shared" si="1"/>
        <v>5.641424040853</v>
      </c>
      <c r="L34" s="21" t="str">
        <f t="shared" si="1"/>
        <v/>
      </c>
      <c r="M34" s="21" t="str">
        <f t="shared" si="1"/>
        <v/>
      </c>
      <c r="N34" s="21" t="str">
        <f t="shared" si="1"/>
        <v/>
      </c>
      <c r="O34" s="21" t="str">
        <f t="shared" si="1"/>
        <v/>
      </c>
      <c r="P34" s="21" t="str">
        <f t="shared" si="1"/>
        <v/>
      </c>
      <c r="Q34" s="33"/>
    </row>
    <row r="35" ht="25" customHeight="1" spans="3:15">
      <c r="C35" s="22" t="s">
        <v>39</v>
      </c>
      <c r="D35" s="22"/>
      <c r="E35" s="22"/>
      <c r="F35" s="22"/>
      <c r="M35" s="3" t="s">
        <v>40</v>
      </c>
      <c r="O35" s="30"/>
    </row>
  </sheetData>
  <mergeCells count="9">
    <mergeCell ref="B1:Q1"/>
    <mergeCell ref="O2:Q2"/>
    <mergeCell ref="A3:C3"/>
    <mergeCell ref="O3:Q3"/>
    <mergeCell ref="L4:N4"/>
    <mergeCell ref="A4:A5"/>
    <mergeCell ref="B4:B5"/>
    <mergeCell ref="C4:C5"/>
    <mergeCell ref="D4:D5"/>
  </mergeCells>
  <pageMargins left="1.18110236220472" right="0.511811023622047" top="0.866141732283464" bottom="0.590551181102362" header="0.590551181102362" footer="0.590551181102362"/>
  <pageSetup paperSize="8" scale="92" orientation="landscape" horizontalDpi="600" verticalDpi="600"/>
  <headerFooter alignWithMargins="0" scaleWithDoc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A34"/>
  <sheetViews>
    <sheetView zoomScale="75" zoomScaleNormal="75" zoomScaleSheetLayoutView="60" workbookViewId="0">
      <pane xSplit="3" ySplit="4" topLeftCell="D5" activePane="bottomRight" state="frozen"/>
      <selection/>
      <selection pane="topRight"/>
      <selection pane="bottomLeft"/>
      <selection pane="bottomRight" activeCell="E11" sqref="E11"/>
    </sheetView>
  </sheetViews>
  <sheetFormatPr defaultColWidth="9" defaultRowHeight="14.25"/>
  <cols>
    <col min="2" max="2" width="15" customWidth="1"/>
    <col min="3" max="3" width="19.75" customWidth="1"/>
    <col min="4" max="4" width="6.25" customWidth="1"/>
    <col min="5" max="6" width="9.875" customWidth="1"/>
    <col min="7" max="10" width="11.625" customWidth="1"/>
    <col min="11" max="11" width="15.25" customWidth="1"/>
    <col min="12" max="16" width="9.625" customWidth="1"/>
    <col min="17" max="17" width="12.875" customWidth="1"/>
    <col min="18" max="18" width="14" customWidth="1"/>
    <col min="19" max="19" width="8.75" customWidth="1"/>
    <col min="20" max="20" width="3.875" customWidth="1"/>
    <col min="21" max="16384" width="8.75" customWidth="1"/>
  </cols>
  <sheetData>
    <row r="1" ht="45.75" customHeight="1"/>
    <row r="2" customFormat="1" ht="22.15" customHeight="1"/>
    <row r="3" customFormat="1" ht="24.6" customHeight="1"/>
    <row r="4" customFormat="1" ht="24.6" customHeight="1"/>
    <row r="5" customFormat="1" ht="21" customHeight="1"/>
    <row r="6" customFormat="1" ht="21" customHeight="1"/>
    <row r="7" customFormat="1" ht="21" customHeight="1"/>
    <row r="8" customFormat="1" ht="21" customHeight="1"/>
    <row r="9" customFormat="1" ht="21" customHeight="1"/>
    <row r="10" customFormat="1" ht="21" customHeight="1"/>
    <row r="11" customFormat="1" ht="21" customHeight="1"/>
    <row r="12" customFormat="1" ht="21" customHeight="1"/>
    <row r="13" customFormat="1" ht="21" customHeight="1"/>
    <row r="14" customFormat="1" ht="21" customHeight="1"/>
    <row r="15" customFormat="1" ht="21" customHeight="1"/>
    <row r="16" customFormat="1" ht="21" customHeight="1"/>
    <row r="17" customFormat="1" ht="21" customHeight="1"/>
    <row r="18" customFormat="1" ht="21" customHeight="1"/>
    <row r="19" customFormat="1" ht="21" customHeight="1"/>
    <row r="20" customFormat="1" ht="21" customHeight="1"/>
    <row r="21" customFormat="1" ht="21" customHeight="1"/>
    <row r="22" customFormat="1" ht="21" customHeight="1"/>
    <row r="23" customFormat="1" ht="21" customHeight="1"/>
    <row r="24" customFormat="1" ht="21" customHeight="1"/>
    <row r="25" customFormat="1" ht="21" customHeight="1"/>
    <row r="26" customFormat="1" ht="21" customHeight="1"/>
    <row r="27" customFormat="1" ht="21" customHeight="1"/>
    <row r="28" customFormat="1" ht="21" customHeight="1"/>
    <row r="29" customFormat="1" ht="21" customHeight="1"/>
    <row r="30" customFormat="1" ht="21" customHeight="1"/>
    <row r="31" customFormat="1" ht="21" customHeight="1"/>
    <row r="32" customFormat="1" ht="21" customHeight="1"/>
    <row r="33" customFormat="1" ht="21" customHeight="1"/>
    <row r="34" customFormat="1" ht="21" customHeight="1"/>
  </sheetData>
  <pageMargins left="1.18110236220472" right="0.511811023622047" top="0.866141732283464" bottom="0.590551181102362" header="0.590551181102362" footer="0.590551181102362"/>
  <pageSetup paperSize="8" scale="92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西安公路研究所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取土弃土场表001</vt:lpstr>
      <vt:lpstr>book1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王晓琴</dc:creator>
  <cp:lastModifiedBy>Administrator</cp:lastModifiedBy>
  <dcterms:created xsi:type="dcterms:W3CDTF">1998-11-26T01:35:00Z</dcterms:created>
  <cp:lastPrinted>2004-04-30T11:53:00Z</cp:lastPrinted>
  <dcterms:modified xsi:type="dcterms:W3CDTF">2023-12-29T07:39:45Z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E9D45DD35A9F48899AF19594BD5FC928_11</vt:lpwstr>
  </property>
  <property fmtid="{D5CDD505-2E9C-101B-9397-08002B2CF9AE}" pid="3" name="KSOProductBuildVer">
    <vt:lpwstr>2052-12.1.0.16120</vt:lpwstr>
  </property>
</Properties>
</file>