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00-700章" sheetId="1" r:id="rId1"/>
    <sheet name="报价汇总表" sheetId="2" r:id="rId2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<sst xmlns="http://schemas.openxmlformats.org/spreadsheetml/2006/main" count="265" uniqueCount="165">
  <si>
    <t>工程量清单表</t>
  </si>
  <si>
    <r>
      <rPr>
        <b/>
        <sz val="11"/>
        <rFont val="STSong"/>
        <charset val="134"/>
      </rPr>
      <t>第100章</t>
    </r>
    <r>
      <rPr>
        <sz val="11"/>
        <rFont val="STSong"/>
        <charset val="134"/>
      </rPr>
      <t xml:space="preserve"> </t>
    </r>
    <r>
      <rPr>
        <b/>
        <sz val="11"/>
        <rFont val="STSong"/>
        <charset val="134"/>
      </rPr>
      <t>总则</t>
    </r>
  </si>
  <si>
    <t>子目号</t>
  </si>
  <si>
    <t>子目名称</t>
  </si>
  <si>
    <t>单位</t>
  </si>
  <si>
    <t>数量</t>
  </si>
  <si>
    <t>单价</t>
  </si>
  <si>
    <t>合价</t>
  </si>
  <si>
    <t>通则</t>
  </si>
  <si>
    <t>101-1</t>
  </si>
  <si>
    <t>工程保险费</t>
  </si>
  <si>
    <t>总额</t>
  </si>
  <si>
    <t>工程管理</t>
  </si>
  <si>
    <t>102-3</t>
  </si>
  <si>
    <t>安全生产费</t>
  </si>
  <si>
    <t>施工标准化</t>
  </si>
  <si>
    <t>104-1</t>
  </si>
  <si>
    <t>施工场地建设费</t>
  </si>
  <si>
    <t/>
  </si>
  <si>
    <t>第100章 合计  人民币         元</t>
  </si>
  <si>
    <r>
      <rPr>
        <b/>
        <sz val="11"/>
        <rFont val="STSong"/>
        <charset val="134"/>
      </rPr>
      <t>第200章</t>
    </r>
    <r>
      <rPr>
        <sz val="11"/>
        <rFont val="STSong"/>
        <charset val="134"/>
      </rPr>
      <t xml:space="preserve"> </t>
    </r>
    <r>
      <rPr>
        <b/>
        <sz val="11"/>
        <rFont val="STSong"/>
        <charset val="134"/>
      </rPr>
      <t>路基</t>
    </r>
  </si>
  <si>
    <t>场地清理</t>
  </si>
  <si>
    <t>202-1</t>
  </si>
  <si>
    <t>清理与掘除</t>
  </si>
  <si>
    <t>-a</t>
  </si>
  <si>
    <t>清理现场(视距障碍物)</t>
  </si>
  <si>
    <t>m2</t>
  </si>
  <si>
    <t>202-2</t>
  </si>
  <si>
    <t>挖除旧路面</t>
  </si>
  <si>
    <t>挖除旧水泥路面结构</t>
  </si>
  <si>
    <t>m3</t>
  </si>
  <si>
    <t>202-3</t>
  </si>
  <si>
    <t>拆除结构物</t>
  </si>
  <si>
    <t>-d</t>
  </si>
  <si>
    <t>金属结构</t>
  </si>
  <si>
    <t>-d-1</t>
  </si>
  <si>
    <t>拆除单悬臂标志牌</t>
  </si>
  <si>
    <t>块</t>
  </si>
  <si>
    <t>-d-2</t>
  </si>
  <si>
    <t>拆除路侧波形梁护栏(含运至养护中心的费用)</t>
  </si>
  <si>
    <t>m</t>
  </si>
  <si>
    <t>-d-3</t>
  </si>
  <si>
    <t>拆除单柱标志牌</t>
  </si>
  <si>
    <t>挖方路基</t>
  </si>
  <si>
    <t>203-1</t>
  </si>
  <si>
    <t>路基挖方</t>
  </si>
  <si>
    <t>挖土方（路槽开挖土方）</t>
  </si>
  <si>
    <t>-b</t>
  </si>
  <si>
    <t>挖石方（挖除旧边沟浆砌片石）</t>
  </si>
  <si>
    <t>填方路基</t>
  </si>
  <si>
    <t>204-1</t>
  </si>
  <si>
    <t>路基填筑（包括填前压实）</t>
  </si>
  <si>
    <t>路基借土填方</t>
  </si>
  <si>
    <t>坡面排水</t>
  </si>
  <si>
    <t>207-1</t>
  </si>
  <si>
    <t>边沟</t>
  </si>
  <si>
    <t>-c</t>
  </si>
  <si>
    <t>现浇混凝土边沟(二式边沟)</t>
  </si>
  <si>
    <t>现浇C25砼边沟</t>
  </si>
  <si>
    <t>预制、安装C30钢筋砼水沟盖板</t>
  </si>
  <si>
    <t>207-11</t>
  </si>
  <si>
    <t>管涵</t>
  </si>
  <si>
    <t>第200章 合计  人民币           元</t>
  </si>
  <si>
    <r>
      <rPr>
        <b/>
        <sz val="11"/>
        <rFont val="STSong"/>
        <charset val="134"/>
      </rPr>
      <t>第300章</t>
    </r>
    <r>
      <rPr>
        <sz val="11"/>
        <rFont val="STSong"/>
        <charset val="134"/>
      </rPr>
      <t xml:space="preserve"> </t>
    </r>
    <r>
      <rPr>
        <b/>
        <sz val="11"/>
        <rFont val="STSong"/>
        <charset val="134"/>
      </rPr>
      <t>路面</t>
    </r>
  </si>
  <si>
    <t>级配碎（砾）石底基层、基层</t>
  </si>
  <si>
    <t>306-1</t>
  </si>
  <si>
    <t>级配碎石底基层</t>
  </si>
  <si>
    <t>20cm大粒径级配碎石底基层</t>
  </si>
  <si>
    <t>306-3</t>
  </si>
  <si>
    <t>级配碎石基层</t>
  </si>
  <si>
    <t>20cm2 . 5%水泥改善大粒径级配碎石基层</t>
  </si>
  <si>
    <t>热拌沥青混合料面层</t>
  </si>
  <si>
    <t>309-2</t>
  </si>
  <si>
    <t>中粒式沥青混凝土</t>
  </si>
  <si>
    <t>4cmAC16沥青混凝土上面层</t>
  </si>
  <si>
    <t>5cmAC16沥青混凝土面层</t>
  </si>
  <si>
    <t>309-3</t>
  </si>
  <si>
    <t>粗粒式沥青混凝土</t>
  </si>
  <si>
    <t>5cmAC- 20沥青混凝土下面层</t>
  </si>
  <si>
    <t>沥青表面处置与封层</t>
  </si>
  <si>
    <t>310-2</t>
  </si>
  <si>
    <t>封层</t>
  </si>
  <si>
    <t>1. 5cm同步沥青碎石封层</t>
  </si>
  <si>
    <t>路肩培土、中央分隔带回填土、土路肩加固及路缘石</t>
  </si>
  <si>
    <t>313-6</t>
  </si>
  <si>
    <t>现浇C20砼路缘石</t>
  </si>
  <si>
    <t>路面附属设施</t>
  </si>
  <si>
    <t>C20砼护肩墙</t>
  </si>
  <si>
    <t>C20砼路堤墙</t>
  </si>
  <si>
    <t>第300章 合计  人民币         元</t>
  </si>
  <si>
    <r>
      <rPr>
        <b/>
        <sz val="11"/>
        <rFont val="STSong"/>
        <charset val="134"/>
      </rPr>
      <t>第600章</t>
    </r>
    <r>
      <rPr>
        <sz val="11"/>
        <rFont val="STSong"/>
        <charset val="134"/>
      </rPr>
      <t xml:space="preserve"> </t>
    </r>
    <r>
      <rPr>
        <b/>
        <sz val="11"/>
        <rFont val="STSong"/>
        <charset val="134"/>
      </rPr>
      <t>安全设施及预埋管线</t>
    </r>
  </si>
  <si>
    <t>护栏</t>
  </si>
  <si>
    <t>602-3</t>
  </si>
  <si>
    <t>波形梁钢护栏</t>
  </si>
  <si>
    <t>路侧波形梁钢护栏</t>
  </si>
  <si>
    <t>-a-1</t>
  </si>
  <si>
    <t>打入式标准段Gr-A-4E(含混凝土基础加固、切除路缘石）</t>
  </si>
  <si>
    <t>-a-2</t>
  </si>
  <si>
    <t>打入式标准段Gr-C-4E</t>
  </si>
  <si>
    <t>-a-3</t>
  </si>
  <si>
    <t>埋入式标准段Gr-A-4C</t>
  </si>
  <si>
    <t>-a-4</t>
  </si>
  <si>
    <t>理入式标准段Gr-A- 2C</t>
  </si>
  <si>
    <t>-a-5</t>
  </si>
  <si>
    <t>法兰式标准段Gr-A-2B2</t>
  </si>
  <si>
    <t>波形梁钢护栏端头</t>
  </si>
  <si>
    <t>个</t>
  </si>
  <si>
    <t>-c-1</t>
  </si>
  <si>
    <t>端头AT1-2- 1(含混凝十基础加固、切除路缘石)</t>
  </si>
  <si>
    <t>-c-2</t>
  </si>
  <si>
    <t>端头AT2- 1-2</t>
  </si>
  <si>
    <t>-c-3</t>
  </si>
  <si>
    <t>端头AT1</t>
  </si>
  <si>
    <t>-c-4</t>
  </si>
  <si>
    <t>端头AT2</t>
  </si>
  <si>
    <t>波形梁钢护栏过渡段</t>
  </si>
  <si>
    <t>过渡段TR- 1(含混凝土基础加固、切除路缘石)</t>
  </si>
  <si>
    <t>过渡段BT-2A(含混凝十基础加固、切除路缘石)</t>
  </si>
  <si>
    <t>道路交通标志</t>
  </si>
  <si>
    <t>604-1</t>
  </si>
  <si>
    <t>单柱式交通标志</t>
  </si>
  <si>
    <t>单柱式O1000</t>
  </si>
  <si>
    <t>单柱式O600(正八边形)</t>
  </si>
  <si>
    <t>单柱式1360×800+1350×660</t>
  </si>
  <si>
    <t>-e</t>
  </si>
  <si>
    <t>单柱式△1100</t>
  </si>
  <si>
    <t>604-5</t>
  </si>
  <si>
    <t>单悬臂铝合金标志牌</t>
  </si>
  <si>
    <t>单悬臂式3400×2400</t>
  </si>
  <si>
    <t>单悬臂式3400×2400-利用立柱</t>
  </si>
  <si>
    <t>604-10</t>
  </si>
  <si>
    <t>百米桩</t>
  </si>
  <si>
    <t>镀锌方管式百米桩</t>
  </si>
  <si>
    <t>不锈钢地标式百米桩</t>
  </si>
  <si>
    <t>604-14</t>
  </si>
  <si>
    <t>爆闪灯</t>
  </si>
  <si>
    <t>爆闪灯470×140×90-新建</t>
  </si>
  <si>
    <t>套</t>
  </si>
  <si>
    <t>道路交通标线</t>
  </si>
  <si>
    <t>605-1</t>
  </si>
  <si>
    <t>热熔标线</t>
  </si>
  <si>
    <t>耐久型热熔标线</t>
  </si>
  <si>
    <t>振荡型标线、振动标线(含车道分界线、横向减速线)</t>
  </si>
  <si>
    <t>605-5</t>
  </si>
  <si>
    <t>轮廓标</t>
  </si>
  <si>
    <t>道口标柱(1. 6m)</t>
  </si>
  <si>
    <t>轮廓标(VG-De(Rbw) -Atl)</t>
  </si>
  <si>
    <t>第600章 合计  人民币         元</t>
  </si>
  <si>
    <t>报价汇总表</t>
  </si>
  <si>
    <t>G241线新桥镇养心村至被霞村K3325+424~K3329+400段公路安全设施精细化提升工程</t>
  </si>
  <si>
    <t>序 号</t>
  </si>
  <si>
    <t>章  次</t>
  </si>
  <si>
    <t>科 目 名 称</t>
  </si>
  <si>
    <t>金额</t>
  </si>
  <si>
    <t>备注</t>
  </si>
  <si>
    <t>总则</t>
  </si>
  <si>
    <t>路基</t>
  </si>
  <si>
    <t>路面</t>
  </si>
  <si>
    <t>桥梁、涵洞</t>
  </si>
  <si>
    <t>此项无数据</t>
  </si>
  <si>
    <t>隧道</t>
  </si>
  <si>
    <t>安全设施及预埋管线</t>
  </si>
  <si>
    <t>绿化及环境保护设施</t>
  </si>
  <si>
    <t>第100章至700章清单合计</t>
  </si>
  <si>
    <t>投标报价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</si>
</sst>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;@"/>
    <numFmt numFmtId="178" formatCode="0.0_ "/>
    <numFmt numFmtId="179" formatCode="0.00_ "/>
  </numFmts>
  <fonts count="33">
    <font>
      <sz val="11"/>
      <color rgb="FF000000"/>
      <name val="Arial"/>
      <charset val="204"/>
    </font>
    <font>
      <b/>
      <sz val="18"/>
      <name val="宋体"/>
      <charset val="134"/>
    </font>
    <font>
      <sz val="11"/>
      <color indexed="8"/>
      <name val="宋体"/>
      <charset val="134"/>
    </font>
    <font>
      <sz val="12"/>
      <name val="Arial"/>
      <family val="2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Arial"/>
      <charset val="204"/>
    </font>
    <font>
      <b/>
      <sz val="16"/>
      <name val="STSong"/>
      <charset val="134"/>
    </font>
    <font>
      <b/>
      <sz val="11"/>
      <name val="STSong"/>
      <charset val="134"/>
    </font>
    <font>
      <sz val="11"/>
      <color rgb="FF000000"/>
      <name val="STSong"/>
      <charset val="134"/>
    </font>
    <font>
      <sz val="11"/>
      <name val="STSong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9">
    <xf numFmtId="0" fontId="0" fillId="0" borderId="0" xfId="0" applyFill="1" applyBorder="1" applyAlignment="1">
      <alignment horizontal="left" vertical="top" wrapText="1"/>
    </xf>
    <xf numFmtId="0" fontId="1" fillId="0" borderId="0" xfId="49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hidden="1"/>
    </xf>
    <xf numFmtId="0" fontId="5" fillId="0" borderId="2" xfId="49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left" vertical="center" wrapText="1" indent="3"/>
    </xf>
    <xf numFmtId="0" fontId="9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left" vertical="top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right" vertical="center" wrapText="1"/>
    </xf>
    <xf numFmtId="0" fontId="9" fillId="0" borderId="4" xfId="0" applyNumberFormat="1" applyFont="1" applyFill="1" applyBorder="1" applyAlignment="1">
      <alignment horizontal="right" vertical="center" wrapText="1" indent="1"/>
    </xf>
    <xf numFmtId="0" fontId="9" fillId="0" borderId="4" xfId="0" applyNumberFormat="1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right" vertical="center" wrapText="1"/>
    </xf>
    <xf numFmtId="179" fontId="10" fillId="0" borderId="4" xfId="0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天凤公路工程量清单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eChat%20Files\wxid_i51y9127puro22\FileStorage\File\2025-05\G242&#21335;&#38451;&#33267;&#37027;&#27490;&#23725;&#65288;K3580+200&#65374;K3583+000&#65289;&#27573;&#36335;&#38754;&#20462;&#22797;&#20859;&#25252;&#24037;&#31243;&#65288;&#22266;&#21270;&#28165;&#2133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JLZM0"/>
      <sheetName val="第100章"/>
      <sheetName val="第200章"/>
      <sheetName val="ROIcB2"/>
      <sheetName val="第300章"/>
      <sheetName val="第400章"/>
      <sheetName val="第600章"/>
      <sheetName val="报价汇总表"/>
    </sheetNames>
    <sheetDataSet>
      <sheetData sheetId="0"/>
      <sheetData sheetId="1">
        <row r="2">
          <cell r="A2" t="str">
            <v>工程名称：</v>
          </cell>
        </row>
        <row r="3">
          <cell r="A3" t="str">
            <v>合同段编号：</v>
          </cell>
        </row>
        <row r="3">
          <cell r="E3" t="str">
            <v>货币单位：人民币元</v>
          </cell>
        </row>
        <row r="4">
          <cell r="A4" t="str">
            <v>投标单位：</v>
          </cell>
        </row>
        <row r="27">
          <cell r="D27">
            <v>0</v>
          </cell>
        </row>
      </sheetData>
      <sheetData sheetId="2">
        <row r="24">
          <cell r="D24">
            <v>0</v>
          </cell>
        </row>
      </sheetData>
      <sheetData sheetId="3"/>
      <sheetData sheetId="4">
        <row r="37">
          <cell r="D37">
            <v>0</v>
          </cell>
        </row>
      </sheetData>
      <sheetData sheetId="5"/>
      <sheetData sheetId="6">
        <row r="39">
          <cell r="D39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2"/>
  <sheetViews>
    <sheetView tabSelected="1" zoomScale="110" zoomScaleNormal="110" topLeftCell="A19" workbookViewId="0">
      <selection activeCell="B25" sqref="B25:C25"/>
    </sheetView>
  </sheetViews>
  <sheetFormatPr defaultColWidth="10.2833333333333" defaultRowHeight="14.25" outlineLevelCol="6"/>
  <cols>
    <col min="1" max="1" width="14.8916666666667" style="13" customWidth="1"/>
    <col min="2" max="2" width="20.0166666666667" style="13" customWidth="1"/>
    <col min="3" max="3" width="26.1333333333333" style="13" customWidth="1"/>
    <col min="4" max="4" width="6.66666666666667" style="13" customWidth="1"/>
    <col min="5" max="6" width="10" style="13" customWidth="1"/>
    <col min="7" max="7" width="10.0833333333333" style="13" customWidth="1"/>
  </cols>
  <sheetData>
    <row r="1" s="12" customFormat="1" ht="20.25" customHeight="1" spans="3:3">
      <c r="C1" s="14" t="s">
        <v>0</v>
      </c>
    </row>
    <row r="2" ht="26" customHeight="1" spans="1:7">
      <c r="A2" s="15" t="s">
        <v>1</v>
      </c>
      <c r="B2" s="16"/>
      <c r="C2" s="16"/>
      <c r="D2" s="16"/>
      <c r="E2" s="16"/>
      <c r="F2" s="16"/>
      <c r="G2" s="16"/>
    </row>
    <row r="3" ht="28" customHeight="1" spans="1:7">
      <c r="A3" s="15" t="s">
        <v>2</v>
      </c>
      <c r="B3" s="15" t="s">
        <v>3</v>
      </c>
      <c r="C3" s="16"/>
      <c r="D3" s="15" t="s">
        <v>4</v>
      </c>
      <c r="E3" s="15" t="s">
        <v>5</v>
      </c>
      <c r="F3" s="15" t="s">
        <v>6</v>
      </c>
      <c r="G3" s="15" t="s">
        <v>7</v>
      </c>
    </row>
    <row r="4" ht="28" customHeight="1" spans="1:7">
      <c r="A4" s="17">
        <v>101</v>
      </c>
      <c r="B4" s="18" t="s">
        <v>8</v>
      </c>
      <c r="C4" s="19"/>
      <c r="D4" s="20"/>
      <c r="E4" s="20"/>
      <c r="F4" s="20"/>
      <c r="G4" s="20"/>
    </row>
    <row r="5" ht="28" customHeight="1" spans="1:7">
      <c r="A5" s="21" t="s">
        <v>9</v>
      </c>
      <c r="B5" s="18" t="s">
        <v>10</v>
      </c>
      <c r="C5" s="19"/>
      <c r="D5" s="22" t="s">
        <v>11</v>
      </c>
      <c r="E5" s="23">
        <v>1</v>
      </c>
      <c r="F5" s="20"/>
      <c r="G5" s="20"/>
    </row>
    <row r="6" ht="28" customHeight="1" spans="1:7">
      <c r="A6" s="17">
        <v>102</v>
      </c>
      <c r="B6" s="18" t="s">
        <v>12</v>
      </c>
      <c r="C6" s="19"/>
      <c r="D6" s="20"/>
      <c r="E6" s="20"/>
      <c r="F6" s="20"/>
      <c r="G6" s="20"/>
    </row>
    <row r="7" ht="28" customHeight="1" spans="1:7">
      <c r="A7" s="21" t="s">
        <v>13</v>
      </c>
      <c r="B7" s="18" t="s">
        <v>14</v>
      </c>
      <c r="C7" s="19"/>
      <c r="D7" s="22" t="s">
        <v>11</v>
      </c>
      <c r="E7" s="23">
        <v>1</v>
      </c>
      <c r="F7" s="20"/>
      <c r="G7" s="20"/>
    </row>
    <row r="8" ht="28" customHeight="1" spans="1:7">
      <c r="A8" s="17">
        <v>105</v>
      </c>
      <c r="B8" s="18" t="s">
        <v>15</v>
      </c>
      <c r="C8" s="19"/>
      <c r="D8" s="20"/>
      <c r="E8" s="20"/>
      <c r="F8" s="20"/>
      <c r="G8" s="20"/>
    </row>
    <row r="9" ht="28" customHeight="1" spans="1:7">
      <c r="A9" s="21" t="s">
        <v>16</v>
      </c>
      <c r="B9" s="18" t="s">
        <v>17</v>
      </c>
      <c r="C9" s="19"/>
      <c r="D9" s="22" t="s">
        <v>11</v>
      </c>
      <c r="E9" s="23">
        <v>1</v>
      </c>
      <c r="F9" s="20"/>
      <c r="G9" s="20"/>
    </row>
    <row r="10" ht="266.5" customHeight="1" spans="1:7">
      <c r="A10" s="20"/>
      <c r="B10" s="20"/>
      <c r="C10" s="20"/>
      <c r="D10" s="20"/>
      <c r="E10" s="20"/>
      <c r="F10" s="20"/>
      <c r="G10" s="20"/>
    </row>
    <row r="11" ht="266.5" customHeight="1" spans="1:7">
      <c r="A11" s="20" t="s">
        <v>18</v>
      </c>
      <c r="B11" s="20" t="s">
        <v>18</v>
      </c>
      <c r="C11" s="20" t="s">
        <v>18</v>
      </c>
      <c r="D11" s="20" t="s">
        <v>18</v>
      </c>
      <c r="E11" s="20" t="s">
        <v>18</v>
      </c>
      <c r="F11" s="20" t="s">
        <v>18</v>
      </c>
      <c r="G11" s="20" t="s">
        <v>18</v>
      </c>
    </row>
    <row r="12" ht="15.5" customHeight="1" spans="1:7">
      <c r="A12" s="22" t="s">
        <v>19</v>
      </c>
      <c r="B12" s="16"/>
      <c r="C12" s="16"/>
      <c r="D12" s="16"/>
      <c r="E12" s="16"/>
      <c r="F12" s="16"/>
      <c r="G12" s="16"/>
    </row>
    <row r="13" ht="22.5" customHeight="1" spans="1:7">
      <c r="A13" s="15" t="s">
        <v>20</v>
      </c>
      <c r="B13" s="16"/>
      <c r="C13" s="16"/>
      <c r="D13" s="16"/>
      <c r="E13" s="16"/>
      <c r="F13" s="16"/>
      <c r="G13" s="16"/>
    </row>
    <row r="14" ht="24" customHeight="1" spans="1:7">
      <c r="A14" s="15" t="s">
        <v>2</v>
      </c>
      <c r="B14" s="15" t="s">
        <v>3</v>
      </c>
      <c r="C14" s="16"/>
      <c r="D14" s="15" t="s">
        <v>4</v>
      </c>
      <c r="E14" s="24" t="s">
        <v>5</v>
      </c>
      <c r="F14" s="25" t="s">
        <v>6</v>
      </c>
      <c r="G14" s="25" t="s">
        <v>7</v>
      </c>
    </row>
    <row r="15" ht="24" customHeight="1" spans="1:7">
      <c r="A15" s="17">
        <v>202</v>
      </c>
      <c r="B15" s="18" t="s">
        <v>21</v>
      </c>
      <c r="C15" s="19"/>
      <c r="D15" s="20"/>
      <c r="E15" s="20"/>
      <c r="F15" s="20"/>
      <c r="G15" s="20"/>
    </row>
    <row r="16" ht="24" customHeight="1" spans="1:7">
      <c r="A16" s="22" t="s">
        <v>22</v>
      </c>
      <c r="B16" s="18" t="s">
        <v>23</v>
      </c>
      <c r="C16" s="19"/>
      <c r="D16" s="20"/>
      <c r="E16" s="20"/>
      <c r="F16" s="20"/>
      <c r="G16" s="20"/>
    </row>
    <row r="17" ht="24" customHeight="1" spans="1:7">
      <c r="A17" s="26" t="s">
        <v>24</v>
      </c>
      <c r="B17" s="18" t="s">
        <v>25</v>
      </c>
      <c r="C17" s="19"/>
      <c r="D17" s="22" t="s">
        <v>26</v>
      </c>
      <c r="E17" s="23">
        <v>1600</v>
      </c>
      <c r="F17" s="20"/>
      <c r="G17" s="20"/>
    </row>
    <row r="18" ht="24" customHeight="1" spans="1:7">
      <c r="A18" s="22" t="s">
        <v>27</v>
      </c>
      <c r="B18" s="18" t="s">
        <v>28</v>
      </c>
      <c r="C18" s="19"/>
      <c r="D18" s="20"/>
      <c r="E18" s="20"/>
      <c r="F18" s="20"/>
      <c r="G18" s="20"/>
    </row>
    <row r="19" ht="24" customHeight="1" spans="1:7">
      <c r="A19" s="26" t="s">
        <v>24</v>
      </c>
      <c r="B19" s="18" t="s">
        <v>29</v>
      </c>
      <c r="C19" s="19"/>
      <c r="D19" s="22" t="s">
        <v>30</v>
      </c>
      <c r="E19" s="23">
        <v>6</v>
      </c>
      <c r="F19" s="20"/>
      <c r="G19" s="20"/>
    </row>
    <row r="20" ht="24" customHeight="1" spans="1:7">
      <c r="A20" s="22" t="s">
        <v>31</v>
      </c>
      <c r="B20" s="18" t="s">
        <v>32</v>
      </c>
      <c r="C20" s="19"/>
      <c r="D20" s="20"/>
      <c r="E20" s="20"/>
      <c r="F20" s="20"/>
      <c r="G20" s="20"/>
    </row>
    <row r="21" ht="24" customHeight="1" spans="1:7">
      <c r="A21" s="26" t="s">
        <v>33</v>
      </c>
      <c r="B21" s="18" t="s">
        <v>34</v>
      </c>
      <c r="C21" s="19"/>
      <c r="D21" s="20"/>
      <c r="E21" s="20"/>
      <c r="F21" s="20"/>
      <c r="G21" s="20"/>
    </row>
    <row r="22" ht="24" customHeight="1" spans="1:7">
      <c r="A22" s="26" t="s">
        <v>35</v>
      </c>
      <c r="B22" s="18" t="s">
        <v>36</v>
      </c>
      <c r="C22" s="19"/>
      <c r="D22" s="22" t="s">
        <v>37</v>
      </c>
      <c r="E22" s="23">
        <v>7</v>
      </c>
      <c r="F22" s="20"/>
      <c r="G22" s="20"/>
    </row>
    <row r="23" ht="24" customHeight="1" spans="1:7">
      <c r="A23" s="26" t="s">
        <v>38</v>
      </c>
      <c r="B23" s="18" t="s">
        <v>39</v>
      </c>
      <c r="C23" s="19"/>
      <c r="D23" s="22" t="s">
        <v>40</v>
      </c>
      <c r="E23" s="23">
        <v>618</v>
      </c>
      <c r="F23" s="20"/>
      <c r="G23" s="20"/>
    </row>
    <row r="24" ht="24" customHeight="1" spans="1:7">
      <c r="A24" s="26" t="s">
        <v>41</v>
      </c>
      <c r="B24" s="18" t="s">
        <v>42</v>
      </c>
      <c r="C24" s="19"/>
      <c r="D24" s="22" t="s">
        <v>37</v>
      </c>
      <c r="E24" s="23">
        <v>2</v>
      </c>
      <c r="F24" s="20"/>
      <c r="G24" s="20"/>
    </row>
    <row r="25" ht="24" customHeight="1" spans="1:7">
      <c r="A25" s="17">
        <v>203</v>
      </c>
      <c r="B25" s="18" t="s">
        <v>43</v>
      </c>
      <c r="C25" s="19"/>
      <c r="D25" s="20"/>
      <c r="E25" s="20"/>
      <c r="F25" s="20"/>
      <c r="G25" s="20"/>
    </row>
    <row r="26" ht="24" customHeight="1" spans="1:7">
      <c r="A26" s="22" t="s">
        <v>44</v>
      </c>
      <c r="B26" s="18" t="s">
        <v>45</v>
      </c>
      <c r="C26" s="19"/>
      <c r="D26" s="20"/>
      <c r="E26" s="20"/>
      <c r="F26" s="20"/>
      <c r="G26" s="20"/>
    </row>
    <row r="27" ht="24" customHeight="1" spans="1:7">
      <c r="A27" s="26" t="s">
        <v>24</v>
      </c>
      <c r="B27" s="18" t="s">
        <v>46</v>
      </c>
      <c r="C27" s="19"/>
      <c r="D27" s="22" t="s">
        <v>30</v>
      </c>
      <c r="E27" s="27">
        <v>439.8</v>
      </c>
      <c r="F27" s="20"/>
      <c r="G27" s="20"/>
    </row>
    <row r="28" ht="24" customHeight="1" spans="1:7">
      <c r="A28" s="26" t="s">
        <v>47</v>
      </c>
      <c r="B28" s="18" t="s">
        <v>48</v>
      </c>
      <c r="C28" s="19"/>
      <c r="D28" s="22" t="s">
        <v>30</v>
      </c>
      <c r="E28" s="27">
        <v>147.9</v>
      </c>
      <c r="F28" s="20"/>
      <c r="G28" s="20"/>
    </row>
    <row r="29" ht="24" customHeight="1" spans="1:7">
      <c r="A29" s="17">
        <v>204</v>
      </c>
      <c r="B29" s="18" t="s">
        <v>49</v>
      </c>
      <c r="C29" s="19"/>
      <c r="D29" s="20"/>
      <c r="E29" s="20"/>
      <c r="F29" s="20"/>
      <c r="G29" s="20"/>
    </row>
    <row r="30" ht="24" customHeight="1" spans="1:7">
      <c r="A30" s="22" t="s">
        <v>50</v>
      </c>
      <c r="B30" s="18" t="s">
        <v>51</v>
      </c>
      <c r="C30" s="19"/>
      <c r="D30" s="20"/>
      <c r="E30" s="20"/>
      <c r="F30" s="20"/>
      <c r="G30" s="20"/>
    </row>
    <row r="31" ht="24" customHeight="1" spans="1:7">
      <c r="A31" s="26" t="s">
        <v>33</v>
      </c>
      <c r="B31" s="18" t="s">
        <v>52</v>
      </c>
      <c r="C31" s="19"/>
      <c r="D31" s="22" t="s">
        <v>30</v>
      </c>
      <c r="E31" s="23">
        <v>224</v>
      </c>
      <c r="F31" s="20"/>
      <c r="G31" s="20"/>
    </row>
    <row r="32" ht="24" customHeight="1" spans="1:7">
      <c r="A32" s="17">
        <v>207</v>
      </c>
      <c r="B32" s="18" t="s">
        <v>53</v>
      </c>
      <c r="C32" s="19"/>
      <c r="D32" s="20"/>
      <c r="E32" s="20"/>
      <c r="F32" s="20"/>
      <c r="G32" s="20"/>
    </row>
    <row r="33" ht="24" customHeight="1" spans="1:7">
      <c r="A33" s="22" t="s">
        <v>54</v>
      </c>
      <c r="B33" s="18" t="s">
        <v>55</v>
      </c>
      <c r="C33" s="19"/>
      <c r="D33" s="20"/>
      <c r="E33" s="20"/>
      <c r="F33" s="20"/>
      <c r="G33" s="20"/>
    </row>
    <row r="34" ht="24" customHeight="1" spans="1:7">
      <c r="A34" s="26" t="s">
        <v>56</v>
      </c>
      <c r="B34" s="18" t="s">
        <v>57</v>
      </c>
      <c r="C34" s="19"/>
      <c r="D34" s="22" t="s">
        <v>30</v>
      </c>
      <c r="E34" s="23">
        <v>25</v>
      </c>
      <c r="F34" s="20"/>
      <c r="G34" s="20"/>
    </row>
    <row r="35" ht="24" customHeight="1" spans="1:7">
      <c r="A35" s="26" t="s">
        <v>56</v>
      </c>
      <c r="B35" s="18" t="s">
        <v>58</v>
      </c>
      <c r="C35" s="19"/>
      <c r="D35" s="22" t="s">
        <v>30</v>
      </c>
      <c r="E35" s="23">
        <v>130</v>
      </c>
      <c r="F35" s="20"/>
      <c r="G35" s="20"/>
    </row>
    <row r="36" ht="24" customHeight="1" spans="1:7">
      <c r="A36" s="26" t="s">
        <v>33</v>
      </c>
      <c r="B36" s="18" t="s">
        <v>59</v>
      </c>
      <c r="C36" s="19"/>
      <c r="D36" s="22" t="s">
        <v>30</v>
      </c>
      <c r="E36" s="27">
        <v>10.5</v>
      </c>
      <c r="F36" s="20"/>
      <c r="G36" s="20"/>
    </row>
    <row r="37" ht="24" customHeight="1" spans="1:7">
      <c r="A37" s="22" t="s">
        <v>60</v>
      </c>
      <c r="B37" s="18" t="s">
        <v>61</v>
      </c>
      <c r="C37" s="19"/>
      <c r="D37" s="22" t="s">
        <v>40</v>
      </c>
      <c r="E37" s="23">
        <v>8</v>
      </c>
      <c r="F37" s="20"/>
      <c r="G37" s="20"/>
    </row>
    <row r="38" ht="278" customHeight="1" spans="1:7">
      <c r="A38" s="20"/>
      <c r="B38" s="20"/>
      <c r="C38" s="20"/>
      <c r="D38" s="20"/>
      <c r="E38" s="20"/>
      <c r="F38" s="20"/>
      <c r="G38" s="20"/>
    </row>
    <row r="39" ht="15.5" customHeight="1" spans="1:7">
      <c r="A39" s="22" t="s">
        <v>62</v>
      </c>
      <c r="B39" s="16"/>
      <c r="C39" s="16"/>
      <c r="D39" s="16"/>
      <c r="E39" s="16"/>
      <c r="F39" s="16"/>
      <c r="G39" s="16"/>
    </row>
    <row r="40" ht="22.5" customHeight="1" spans="1:7">
      <c r="A40" s="15" t="s">
        <v>63</v>
      </c>
      <c r="B40" s="16"/>
      <c r="C40" s="16"/>
      <c r="D40" s="16"/>
      <c r="E40" s="16"/>
      <c r="F40" s="16"/>
      <c r="G40" s="16"/>
    </row>
    <row r="41" ht="25" customHeight="1" spans="1:7">
      <c r="A41" s="15" t="s">
        <v>2</v>
      </c>
      <c r="B41" s="15" t="s">
        <v>3</v>
      </c>
      <c r="C41" s="16"/>
      <c r="D41" s="15" t="s">
        <v>4</v>
      </c>
      <c r="E41" s="15" t="s">
        <v>5</v>
      </c>
      <c r="F41" s="25" t="s">
        <v>6</v>
      </c>
      <c r="G41" s="25" t="s">
        <v>7</v>
      </c>
    </row>
    <row r="42" ht="25" customHeight="1" spans="1:7">
      <c r="A42" s="17">
        <v>306</v>
      </c>
      <c r="B42" s="18" t="s">
        <v>64</v>
      </c>
      <c r="C42" s="19"/>
      <c r="D42" s="20"/>
      <c r="E42" s="20"/>
      <c r="F42" s="20"/>
      <c r="G42" s="20"/>
    </row>
    <row r="43" ht="25" customHeight="1" spans="1:7">
      <c r="A43" s="22" t="s">
        <v>65</v>
      </c>
      <c r="B43" s="18" t="s">
        <v>66</v>
      </c>
      <c r="C43" s="19"/>
      <c r="D43" s="20"/>
      <c r="E43" s="20"/>
      <c r="F43" s="20"/>
      <c r="G43" s="20"/>
    </row>
    <row r="44" ht="25" customHeight="1" spans="1:7">
      <c r="A44" s="26" t="s">
        <v>24</v>
      </c>
      <c r="B44" s="18" t="s">
        <v>67</v>
      </c>
      <c r="C44" s="19"/>
      <c r="D44" s="22" t="s">
        <v>26</v>
      </c>
      <c r="E44" s="27">
        <v>963.1</v>
      </c>
      <c r="F44" s="20"/>
      <c r="G44" s="20"/>
    </row>
    <row r="45" ht="25" customHeight="1" spans="1:7">
      <c r="A45" s="22" t="s">
        <v>68</v>
      </c>
      <c r="B45" s="18" t="s">
        <v>69</v>
      </c>
      <c r="C45" s="19"/>
      <c r="D45" s="20"/>
      <c r="E45" s="20"/>
      <c r="F45" s="20"/>
      <c r="G45" s="20"/>
    </row>
    <row r="46" ht="25" customHeight="1" spans="1:7">
      <c r="A46" s="26" t="s">
        <v>24</v>
      </c>
      <c r="B46" s="18" t="s">
        <v>70</v>
      </c>
      <c r="C46" s="19"/>
      <c r="D46" s="22" t="s">
        <v>26</v>
      </c>
      <c r="E46" s="27">
        <v>963.1</v>
      </c>
      <c r="F46" s="20"/>
      <c r="G46" s="20"/>
    </row>
    <row r="47" ht="25" customHeight="1" spans="1:7">
      <c r="A47" s="17">
        <v>309</v>
      </c>
      <c r="B47" s="18" t="s">
        <v>71</v>
      </c>
      <c r="C47" s="19"/>
      <c r="D47" s="20"/>
      <c r="E47" s="20"/>
      <c r="F47" s="20"/>
      <c r="G47" s="20"/>
    </row>
    <row r="48" ht="25" customHeight="1" spans="1:7">
      <c r="A48" s="22" t="s">
        <v>72</v>
      </c>
      <c r="B48" s="18" t="s">
        <v>73</v>
      </c>
      <c r="C48" s="19"/>
      <c r="D48" s="20"/>
      <c r="E48" s="20"/>
      <c r="F48" s="20"/>
      <c r="G48" s="20"/>
    </row>
    <row r="49" ht="25" customHeight="1" spans="1:7">
      <c r="A49" s="26" t="s">
        <v>24</v>
      </c>
      <c r="B49" s="18" t="s">
        <v>74</v>
      </c>
      <c r="C49" s="19"/>
      <c r="D49" s="22" t="s">
        <v>26</v>
      </c>
      <c r="E49" s="23">
        <v>265</v>
      </c>
      <c r="F49" s="20"/>
      <c r="G49" s="20"/>
    </row>
    <row r="50" ht="25" customHeight="1" spans="1:7">
      <c r="A50" s="26" t="s">
        <v>47</v>
      </c>
      <c r="B50" s="18" t="s">
        <v>75</v>
      </c>
      <c r="C50" s="19"/>
      <c r="D50" s="22" t="s">
        <v>26</v>
      </c>
      <c r="E50" s="27">
        <v>772.6</v>
      </c>
      <c r="F50" s="20"/>
      <c r="G50" s="20"/>
    </row>
    <row r="51" ht="25" customHeight="1" spans="1:7">
      <c r="A51" s="22" t="s">
        <v>76</v>
      </c>
      <c r="B51" s="18" t="s">
        <v>77</v>
      </c>
      <c r="C51" s="19"/>
      <c r="D51" s="20"/>
      <c r="E51" s="20"/>
      <c r="F51" s="20"/>
      <c r="G51" s="20"/>
    </row>
    <row r="52" ht="25" customHeight="1" spans="1:7">
      <c r="A52" s="26" t="s">
        <v>24</v>
      </c>
      <c r="B52" s="18" t="s">
        <v>78</v>
      </c>
      <c r="C52" s="19"/>
      <c r="D52" s="22" t="s">
        <v>26</v>
      </c>
      <c r="E52" s="23">
        <v>265</v>
      </c>
      <c r="F52" s="20"/>
      <c r="G52" s="20"/>
    </row>
    <row r="53" ht="25" customHeight="1" spans="1:7">
      <c r="A53" s="17">
        <v>310</v>
      </c>
      <c r="B53" s="18" t="s">
        <v>79</v>
      </c>
      <c r="C53" s="19"/>
      <c r="D53" s="20"/>
      <c r="E53" s="20"/>
      <c r="F53" s="20"/>
      <c r="G53" s="20"/>
    </row>
    <row r="54" ht="25" customHeight="1" spans="1:7">
      <c r="A54" s="22" t="s">
        <v>80</v>
      </c>
      <c r="B54" s="18" t="s">
        <v>81</v>
      </c>
      <c r="C54" s="19"/>
      <c r="D54" s="20"/>
      <c r="E54" s="20"/>
      <c r="F54" s="20"/>
      <c r="G54" s="20"/>
    </row>
    <row r="55" ht="25" customHeight="1" spans="1:7">
      <c r="A55" s="26" t="s">
        <v>24</v>
      </c>
      <c r="B55" s="18" t="s">
        <v>82</v>
      </c>
      <c r="C55" s="19"/>
      <c r="D55" s="22" t="s">
        <v>26</v>
      </c>
      <c r="E55" s="27">
        <v>1037.6</v>
      </c>
      <c r="F55" s="20"/>
      <c r="G55" s="20"/>
    </row>
    <row r="56" ht="25" customHeight="1" spans="1:7">
      <c r="A56" s="17">
        <v>313</v>
      </c>
      <c r="B56" s="18" t="s">
        <v>83</v>
      </c>
      <c r="C56" s="19"/>
      <c r="D56" s="20"/>
      <c r="E56" s="20"/>
      <c r="F56" s="20"/>
      <c r="G56" s="20"/>
    </row>
    <row r="57" ht="25" customHeight="1" spans="1:7">
      <c r="A57" s="22" t="s">
        <v>84</v>
      </c>
      <c r="B57" s="18" t="s">
        <v>85</v>
      </c>
      <c r="C57" s="19"/>
      <c r="D57" s="22" t="s">
        <v>30</v>
      </c>
      <c r="E57" s="23">
        <v>24</v>
      </c>
      <c r="F57" s="20"/>
      <c r="G57" s="20"/>
    </row>
    <row r="58" ht="25" customHeight="1" spans="1:7">
      <c r="A58" s="17">
        <v>315</v>
      </c>
      <c r="B58" s="18" t="s">
        <v>86</v>
      </c>
      <c r="C58" s="19"/>
      <c r="D58" s="20"/>
      <c r="E58" s="20"/>
      <c r="F58" s="20"/>
      <c r="G58" s="20"/>
    </row>
    <row r="59" ht="25" customHeight="1" spans="1:7">
      <c r="A59" s="26" t="s">
        <v>24</v>
      </c>
      <c r="B59" s="18" t="s">
        <v>87</v>
      </c>
      <c r="C59" s="19"/>
      <c r="D59" s="22" t="s">
        <v>30</v>
      </c>
      <c r="E59" s="27">
        <v>55.5</v>
      </c>
      <c r="F59" s="20"/>
      <c r="G59" s="20"/>
    </row>
    <row r="60" ht="25" customHeight="1" spans="1:7">
      <c r="A60" s="26" t="s">
        <v>47</v>
      </c>
      <c r="B60" s="18" t="s">
        <v>88</v>
      </c>
      <c r="C60" s="19"/>
      <c r="D60" s="22" t="s">
        <v>30</v>
      </c>
      <c r="E60" s="27">
        <v>162.7</v>
      </c>
      <c r="F60" s="20"/>
      <c r="G60" s="20"/>
    </row>
    <row r="61" ht="338" customHeight="1" spans="1:7">
      <c r="A61" s="20"/>
      <c r="B61" s="20"/>
      <c r="C61" s="20"/>
      <c r="D61" s="20"/>
      <c r="E61" s="20"/>
      <c r="F61" s="20"/>
      <c r="G61" s="20"/>
    </row>
    <row r="62" ht="15.5" customHeight="1" spans="1:7">
      <c r="A62" s="22" t="s">
        <v>89</v>
      </c>
      <c r="B62" s="16"/>
      <c r="C62" s="16"/>
      <c r="D62" s="16"/>
      <c r="E62" s="16"/>
      <c r="F62" s="16"/>
      <c r="G62" s="16"/>
    </row>
    <row r="63" ht="22.5" customHeight="1" spans="1:7">
      <c r="A63" s="15" t="s">
        <v>90</v>
      </c>
      <c r="B63" s="16"/>
      <c r="C63" s="16"/>
      <c r="D63" s="16"/>
      <c r="E63" s="16"/>
      <c r="F63" s="16"/>
      <c r="G63" s="16"/>
    </row>
    <row r="64" ht="30" customHeight="1" spans="1:7">
      <c r="A64" s="15" t="s">
        <v>2</v>
      </c>
      <c r="B64" s="15" t="s">
        <v>3</v>
      </c>
      <c r="C64" s="16"/>
      <c r="D64" s="15" t="s">
        <v>4</v>
      </c>
      <c r="E64" s="24" t="s">
        <v>5</v>
      </c>
      <c r="F64" s="25" t="s">
        <v>6</v>
      </c>
      <c r="G64" s="25" t="s">
        <v>7</v>
      </c>
    </row>
    <row r="65" ht="30" customHeight="1" spans="1:7">
      <c r="A65" s="17">
        <v>602</v>
      </c>
      <c r="B65" s="18" t="s">
        <v>91</v>
      </c>
      <c r="C65" s="19"/>
      <c r="D65" s="20"/>
      <c r="E65" s="20"/>
      <c r="F65" s="20"/>
      <c r="G65" s="20"/>
    </row>
    <row r="66" ht="30" customHeight="1" spans="1:7">
      <c r="A66" s="22" t="s">
        <v>92</v>
      </c>
      <c r="B66" s="18" t="s">
        <v>93</v>
      </c>
      <c r="C66" s="19"/>
      <c r="D66" s="20"/>
      <c r="E66" s="20"/>
      <c r="F66" s="20"/>
      <c r="G66" s="20"/>
    </row>
    <row r="67" ht="30" customHeight="1" spans="1:7">
      <c r="A67" s="26" t="s">
        <v>24</v>
      </c>
      <c r="B67" s="18" t="s">
        <v>94</v>
      </c>
      <c r="C67" s="19"/>
      <c r="D67" s="22" t="s">
        <v>30</v>
      </c>
      <c r="E67" s="20"/>
      <c r="F67" s="20"/>
      <c r="G67" s="20"/>
    </row>
    <row r="68" ht="30" customHeight="1" spans="1:7">
      <c r="A68" s="26" t="s">
        <v>95</v>
      </c>
      <c r="B68" s="18" t="s">
        <v>96</v>
      </c>
      <c r="C68" s="19"/>
      <c r="D68" s="22" t="s">
        <v>40</v>
      </c>
      <c r="E68" s="23">
        <v>24</v>
      </c>
      <c r="F68" s="20"/>
      <c r="G68" s="20"/>
    </row>
    <row r="69" ht="30" customHeight="1" spans="1:7">
      <c r="A69" s="26" t="s">
        <v>97</v>
      </c>
      <c r="B69" s="18" t="s">
        <v>98</v>
      </c>
      <c r="C69" s="19"/>
      <c r="D69" s="22" t="s">
        <v>40</v>
      </c>
      <c r="E69" s="23">
        <v>144</v>
      </c>
      <c r="F69" s="20"/>
      <c r="G69" s="20"/>
    </row>
    <row r="70" ht="30" customHeight="1" spans="1:7">
      <c r="A70" s="26" t="s">
        <v>99</v>
      </c>
      <c r="B70" s="18" t="s">
        <v>100</v>
      </c>
      <c r="C70" s="19"/>
      <c r="D70" s="22" t="s">
        <v>40</v>
      </c>
      <c r="E70" s="23">
        <v>60</v>
      </c>
      <c r="F70" s="20"/>
      <c r="G70" s="20"/>
    </row>
    <row r="71" ht="30" customHeight="1" spans="1:7">
      <c r="A71" s="26" t="s">
        <v>101</v>
      </c>
      <c r="B71" s="18" t="s">
        <v>102</v>
      </c>
      <c r="C71" s="19"/>
      <c r="D71" s="22" t="s">
        <v>40</v>
      </c>
      <c r="E71" s="23">
        <v>6</v>
      </c>
      <c r="F71" s="20"/>
      <c r="G71" s="20"/>
    </row>
    <row r="72" ht="30" customHeight="1" spans="1:7">
      <c r="A72" s="26" t="s">
        <v>103</v>
      </c>
      <c r="B72" s="18" t="s">
        <v>104</v>
      </c>
      <c r="C72" s="19"/>
      <c r="D72" s="22" t="s">
        <v>40</v>
      </c>
      <c r="E72" s="23">
        <v>12</v>
      </c>
      <c r="F72" s="20"/>
      <c r="G72" s="20"/>
    </row>
    <row r="73" ht="30" customHeight="1" spans="1:7">
      <c r="A73" s="26" t="s">
        <v>56</v>
      </c>
      <c r="B73" s="18" t="s">
        <v>105</v>
      </c>
      <c r="C73" s="19"/>
      <c r="D73" s="22" t="s">
        <v>106</v>
      </c>
      <c r="E73" s="23">
        <v>3</v>
      </c>
      <c r="F73" s="20"/>
      <c r="G73" s="20"/>
    </row>
    <row r="74" ht="30" customHeight="1" spans="1:7">
      <c r="A74" s="26" t="s">
        <v>107</v>
      </c>
      <c r="B74" s="18" t="s">
        <v>108</v>
      </c>
      <c r="C74" s="19"/>
      <c r="D74" s="22" t="s">
        <v>40</v>
      </c>
      <c r="E74" s="23">
        <v>12</v>
      </c>
      <c r="F74" s="20"/>
      <c r="G74" s="20"/>
    </row>
    <row r="75" ht="30" customHeight="1" spans="1:7">
      <c r="A75" s="26" t="s">
        <v>109</v>
      </c>
      <c r="B75" s="18" t="s">
        <v>110</v>
      </c>
      <c r="C75" s="19"/>
      <c r="D75" s="22" t="s">
        <v>40</v>
      </c>
      <c r="E75" s="23">
        <v>24</v>
      </c>
      <c r="F75" s="20"/>
      <c r="G75" s="20"/>
    </row>
    <row r="76" ht="30" customHeight="1" spans="1:7">
      <c r="A76" s="26" t="s">
        <v>111</v>
      </c>
      <c r="B76" s="18" t="s">
        <v>112</v>
      </c>
      <c r="C76" s="19"/>
      <c r="D76" s="22" t="s">
        <v>40</v>
      </c>
      <c r="E76" s="23">
        <v>48</v>
      </c>
      <c r="F76" s="20"/>
      <c r="G76" s="20"/>
    </row>
    <row r="77" ht="30" customHeight="1" spans="1:7">
      <c r="A77" s="26" t="s">
        <v>113</v>
      </c>
      <c r="B77" s="18" t="s">
        <v>114</v>
      </c>
      <c r="C77" s="19"/>
      <c r="D77" s="22" t="s">
        <v>40</v>
      </c>
      <c r="E77" s="23">
        <v>48</v>
      </c>
      <c r="F77" s="20"/>
      <c r="G77" s="20"/>
    </row>
    <row r="78" ht="30" customHeight="1" spans="1:7">
      <c r="A78" s="26" t="s">
        <v>33</v>
      </c>
      <c r="B78" s="18" t="s">
        <v>115</v>
      </c>
      <c r="C78" s="19"/>
      <c r="D78" s="20"/>
      <c r="E78" s="20"/>
      <c r="F78" s="20"/>
      <c r="G78" s="20"/>
    </row>
    <row r="79" ht="30" customHeight="1" spans="1:7">
      <c r="A79" s="26" t="s">
        <v>35</v>
      </c>
      <c r="B79" s="18" t="s">
        <v>116</v>
      </c>
      <c r="C79" s="19"/>
      <c r="D79" s="22" t="s">
        <v>40</v>
      </c>
      <c r="E79" s="23">
        <v>52</v>
      </c>
      <c r="F79" s="20"/>
      <c r="G79" s="20"/>
    </row>
    <row r="80" ht="30" customHeight="1" spans="1:7">
      <c r="A80" s="26" t="s">
        <v>38</v>
      </c>
      <c r="B80" s="18" t="s">
        <v>117</v>
      </c>
      <c r="C80" s="19"/>
      <c r="D80" s="22" t="s">
        <v>40</v>
      </c>
      <c r="E80" s="23">
        <v>350</v>
      </c>
      <c r="F80" s="20"/>
      <c r="G80" s="20"/>
    </row>
    <row r="81" ht="30" customHeight="1" spans="1:7">
      <c r="A81" s="17">
        <v>604</v>
      </c>
      <c r="B81" s="18" t="s">
        <v>118</v>
      </c>
      <c r="C81" s="19"/>
      <c r="D81" s="20"/>
      <c r="E81" s="20"/>
      <c r="F81" s="20"/>
      <c r="G81" s="20"/>
    </row>
    <row r="82" ht="30" customHeight="1" spans="1:7">
      <c r="A82" s="22" t="s">
        <v>119</v>
      </c>
      <c r="B82" s="18" t="s">
        <v>120</v>
      </c>
      <c r="C82" s="19"/>
      <c r="D82" s="20"/>
      <c r="E82" s="20"/>
      <c r="F82" s="20"/>
      <c r="G82" s="20"/>
    </row>
    <row r="83" ht="30" customHeight="1" spans="1:7">
      <c r="A83" s="26" t="s">
        <v>47</v>
      </c>
      <c r="B83" s="18" t="s">
        <v>121</v>
      </c>
      <c r="C83" s="19"/>
      <c r="D83" s="22" t="s">
        <v>37</v>
      </c>
      <c r="E83" s="23">
        <v>1</v>
      </c>
      <c r="F83" s="20"/>
      <c r="G83" s="20"/>
    </row>
    <row r="84" ht="30" customHeight="1" spans="1:7">
      <c r="A84" s="26" t="s">
        <v>56</v>
      </c>
      <c r="B84" s="18" t="s">
        <v>122</v>
      </c>
      <c r="C84" s="19"/>
      <c r="D84" s="22" t="s">
        <v>37</v>
      </c>
      <c r="E84" s="23">
        <v>7</v>
      </c>
      <c r="F84" s="20"/>
      <c r="G84" s="20"/>
    </row>
    <row r="85" ht="30" customHeight="1" spans="1:7">
      <c r="A85" s="26" t="s">
        <v>33</v>
      </c>
      <c r="B85" s="18" t="s">
        <v>123</v>
      </c>
      <c r="C85" s="19"/>
      <c r="D85" s="22" t="s">
        <v>37</v>
      </c>
      <c r="E85" s="23">
        <v>1</v>
      </c>
      <c r="F85" s="20"/>
      <c r="G85" s="20"/>
    </row>
    <row r="86" ht="30" customHeight="1" spans="1:7">
      <c r="A86" s="26" t="s">
        <v>124</v>
      </c>
      <c r="B86" s="18" t="s">
        <v>125</v>
      </c>
      <c r="C86" s="19"/>
      <c r="D86" s="22" t="s">
        <v>37</v>
      </c>
      <c r="E86" s="23">
        <v>1</v>
      </c>
      <c r="F86" s="20"/>
      <c r="G86" s="20"/>
    </row>
    <row r="87" ht="30" customHeight="1" spans="1:7">
      <c r="A87" s="22" t="s">
        <v>126</v>
      </c>
      <c r="B87" s="18" t="s">
        <v>127</v>
      </c>
      <c r="C87" s="19"/>
      <c r="D87" s="20"/>
      <c r="E87" s="20"/>
      <c r="F87" s="20"/>
      <c r="G87" s="20"/>
    </row>
    <row r="88" ht="30" customHeight="1" spans="1:7">
      <c r="A88" s="26" t="s">
        <v>24</v>
      </c>
      <c r="B88" s="18" t="s">
        <v>128</v>
      </c>
      <c r="C88" s="19"/>
      <c r="D88" s="22" t="s">
        <v>37</v>
      </c>
      <c r="E88" s="23">
        <v>1</v>
      </c>
      <c r="F88" s="20"/>
      <c r="G88" s="20"/>
    </row>
    <row r="89" ht="30" customHeight="1" spans="1:7">
      <c r="A89" s="26" t="s">
        <v>47</v>
      </c>
      <c r="B89" s="18" t="s">
        <v>129</v>
      </c>
      <c r="C89" s="19"/>
      <c r="D89" s="22" t="s">
        <v>37</v>
      </c>
      <c r="E89" s="23">
        <v>1</v>
      </c>
      <c r="F89" s="20"/>
      <c r="G89" s="20"/>
    </row>
    <row r="90" ht="30" customHeight="1" spans="1:7">
      <c r="A90" s="22" t="s">
        <v>130</v>
      </c>
      <c r="B90" s="18" t="s">
        <v>131</v>
      </c>
      <c r="C90" s="19"/>
      <c r="D90" s="22" t="s">
        <v>106</v>
      </c>
      <c r="E90" s="20"/>
      <c r="F90" s="20"/>
      <c r="G90" s="20"/>
    </row>
    <row r="91" ht="30" customHeight="1" spans="1:7">
      <c r="A91" s="26" t="s">
        <v>24</v>
      </c>
      <c r="B91" s="18" t="s">
        <v>132</v>
      </c>
      <c r="C91" s="19"/>
      <c r="D91" s="22" t="s">
        <v>37</v>
      </c>
      <c r="E91" s="23">
        <v>49</v>
      </c>
      <c r="F91" s="20"/>
      <c r="G91" s="20"/>
    </row>
    <row r="92" ht="30" customHeight="1" spans="1:7">
      <c r="A92" s="26" t="s">
        <v>47</v>
      </c>
      <c r="B92" s="18" t="s">
        <v>133</v>
      </c>
      <c r="C92" s="19"/>
      <c r="D92" s="22" t="s">
        <v>37</v>
      </c>
      <c r="E92" s="23">
        <v>23</v>
      </c>
      <c r="F92" s="20"/>
      <c r="G92" s="20"/>
    </row>
    <row r="93" ht="30" customHeight="1" spans="1:7">
      <c r="A93" s="22" t="s">
        <v>134</v>
      </c>
      <c r="B93" s="18" t="s">
        <v>135</v>
      </c>
      <c r="C93" s="19"/>
      <c r="D93" s="20"/>
      <c r="E93" s="20"/>
      <c r="F93" s="20"/>
      <c r="G93" s="20"/>
    </row>
    <row r="94" ht="30" customHeight="1" spans="1:7">
      <c r="A94" s="26" t="s">
        <v>24</v>
      </c>
      <c r="B94" s="18" t="s">
        <v>136</v>
      </c>
      <c r="C94" s="19"/>
      <c r="D94" s="22" t="s">
        <v>137</v>
      </c>
      <c r="E94" s="23">
        <v>9</v>
      </c>
      <c r="F94" s="20"/>
      <c r="G94" s="20"/>
    </row>
    <row r="95" ht="30" customHeight="1" spans="1:7">
      <c r="A95" s="17">
        <v>605</v>
      </c>
      <c r="B95" s="18" t="s">
        <v>138</v>
      </c>
      <c r="C95" s="19"/>
      <c r="D95" s="20"/>
      <c r="E95" s="20"/>
      <c r="F95" s="20"/>
      <c r="G95" s="20"/>
    </row>
    <row r="96" ht="30" customHeight="1" spans="1:7">
      <c r="A96" s="22" t="s">
        <v>139</v>
      </c>
      <c r="B96" s="18" t="s">
        <v>140</v>
      </c>
      <c r="C96" s="19"/>
      <c r="D96" s="20"/>
      <c r="E96" s="20"/>
      <c r="F96" s="20"/>
      <c r="G96" s="20"/>
    </row>
    <row r="97" ht="30" customHeight="1" spans="1:7">
      <c r="A97" s="26" t="s">
        <v>24</v>
      </c>
      <c r="B97" s="18" t="s">
        <v>141</v>
      </c>
      <c r="C97" s="19"/>
      <c r="D97" s="22" t="s">
        <v>26</v>
      </c>
      <c r="E97" s="28">
        <v>231.28</v>
      </c>
      <c r="F97" s="20"/>
      <c r="G97" s="20"/>
    </row>
    <row r="98" ht="30" customHeight="1" spans="1:7">
      <c r="A98" s="26" t="s">
        <v>47</v>
      </c>
      <c r="B98" s="18" t="s">
        <v>142</v>
      </c>
      <c r="C98" s="19"/>
      <c r="D98" s="22" t="s">
        <v>26</v>
      </c>
      <c r="E98" s="27">
        <v>112.2</v>
      </c>
      <c r="F98" s="20"/>
      <c r="G98" s="20"/>
    </row>
    <row r="99" ht="30" customHeight="1" spans="1:7">
      <c r="A99" s="22" t="s">
        <v>143</v>
      </c>
      <c r="B99" s="18" t="s">
        <v>144</v>
      </c>
      <c r="C99" s="19"/>
      <c r="D99" s="20"/>
      <c r="E99" s="20"/>
      <c r="F99" s="20"/>
      <c r="G99" s="20"/>
    </row>
    <row r="100" ht="30" customHeight="1" spans="1:7">
      <c r="A100" s="26" t="s">
        <v>24</v>
      </c>
      <c r="B100" s="18" t="s">
        <v>145</v>
      </c>
      <c r="C100" s="19"/>
      <c r="D100" s="22" t="s">
        <v>106</v>
      </c>
      <c r="E100" s="23">
        <v>13</v>
      </c>
      <c r="F100" s="20"/>
      <c r="G100" s="20"/>
    </row>
    <row r="101" ht="30" customHeight="1" spans="1:7">
      <c r="A101" s="26" t="s">
        <v>47</v>
      </c>
      <c r="B101" s="18" t="s">
        <v>146</v>
      </c>
      <c r="C101" s="19"/>
      <c r="D101" s="22" t="s">
        <v>37</v>
      </c>
      <c r="E101" s="23">
        <v>85</v>
      </c>
      <c r="F101" s="20"/>
      <c r="G101" s="20"/>
    </row>
    <row r="102" ht="30" customHeight="1" spans="1:7">
      <c r="A102" s="22" t="s">
        <v>147</v>
      </c>
      <c r="B102" s="16"/>
      <c r="C102" s="16"/>
      <c r="D102" s="16"/>
      <c r="E102" s="16"/>
      <c r="F102" s="16"/>
      <c r="G102" s="16"/>
    </row>
  </sheetData>
  <sheetProtection algorithmName="SHA-512" hashValue="3cAdkZynfNQFEJGfxYova6brHc8bb4IAIw3uRqPEsqR4CyVLudmNkhMFpA4/s9FOm4nQWXChJBV4lZpPKBFNiQ==" saltValue="K/imt3iwiOkxTlZYRbtCOw==" spinCount="100000" sheet="1" formatCells="0" formatColumns="0" formatRows="0" insertRows="0" insertColumns="0" insertHyperlinks="0" deleteColumns="0" deleteRows="0" sort="0" autoFilter="0" pivotTables="0"/>
  <mergeCells count="107">
    <mergeCell ref="A1:B1"/>
    <mergeCell ref="C1:G1"/>
    <mergeCell ref="A2:G2"/>
    <mergeCell ref="B3:C3"/>
    <mergeCell ref="B4:C4"/>
    <mergeCell ref="B5:C5"/>
    <mergeCell ref="B6:C6"/>
    <mergeCell ref="B7:C7"/>
    <mergeCell ref="B8:C8"/>
    <mergeCell ref="B9:C9"/>
    <mergeCell ref="A12:G12"/>
    <mergeCell ref="A13:G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39:G39"/>
    <mergeCell ref="A40:G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A62:G62"/>
    <mergeCell ref="A63:G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A102:G102"/>
    <mergeCell ref="A10:A11"/>
    <mergeCell ref="D10:D11"/>
    <mergeCell ref="E10:E11"/>
    <mergeCell ref="F10:F11"/>
    <mergeCell ref="G10:G11"/>
    <mergeCell ref="B10:C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14" sqref="D14"/>
    </sheetView>
  </sheetViews>
  <sheetFormatPr defaultColWidth="9" defaultRowHeight="14.25" outlineLevelCol="4"/>
  <cols>
    <col min="1" max="2" width="13.5" customWidth="1"/>
    <col min="3" max="3" width="49.375" customWidth="1"/>
    <col min="4" max="5" width="13.5" customWidth="1"/>
  </cols>
  <sheetData>
    <row r="1" ht="22.5" spans="1:5">
      <c r="A1" s="1" t="s">
        <v>148</v>
      </c>
      <c r="B1" s="1"/>
      <c r="C1" s="1"/>
      <c r="D1" s="1"/>
      <c r="E1" s="1"/>
    </row>
    <row r="2" ht="15" spans="1:5">
      <c r="A2" s="2" t="str">
        <f>[1]第100章!A2</f>
        <v>工程名称：</v>
      </c>
      <c r="B2" s="2" t="s">
        <v>149</v>
      </c>
      <c r="C2" s="2"/>
      <c r="D2" s="3"/>
      <c r="E2" s="4"/>
    </row>
    <row r="3" spans="1:5">
      <c r="A3" s="2" t="str">
        <f>[1]第100章!A3</f>
        <v>合同段编号：</v>
      </c>
      <c r="B3" s="4"/>
      <c r="C3" s="4"/>
      <c r="D3" s="4" t="str">
        <f>[1]第100章!E3</f>
        <v>货币单位：人民币元</v>
      </c>
      <c r="E3" s="4"/>
    </row>
    <row r="4" spans="1:5">
      <c r="A4" s="2" t="str">
        <f>[1]第100章!A4</f>
        <v>投标单位：</v>
      </c>
      <c r="B4" s="5"/>
      <c r="C4" s="5"/>
      <c r="D4" s="5"/>
      <c r="E4" s="5"/>
    </row>
    <row r="5" ht="33" customHeight="1" spans="1:5">
      <c r="A5" s="6" t="s">
        <v>150</v>
      </c>
      <c r="B5" s="6" t="s">
        <v>151</v>
      </c>
      <c r="C5" s="6" t="s">
        <v>152</v>
      </c>
      <c r="D5" s="7" t="s">
        <v>153</v>
      </c>
      <c r="E5" s="6" t="s">
        <v>154</v>
      </c>
    </row>
    <row r="6" ht="50" customHeight="1" spans="1:5">
      <c r="A6" s="8">
        <v>1</v>
      </c>
      <c r="B6" s="8">
        <v>100</v>
      </c>
      <c r="C6" s="8" t="s">
        <v>155</v>
      </c>
      <c r="D6" s="9">
        <f>[1]第100章!D27</f>
        <v>0</v>
      </c>
      <c r="E6" s="10"/>
    </row>
    <row r="7" ht="50" customHeight="1" spans="1:5">
      <c r="A7" s="8">
        <v>2</v>
      </c>
      <c r="B7" s="8">
        <v>200</v>
      </c>
      <c r="C7" s="8" t="s">
        <v>156</v>
      </c>
      <c r="D7" s="11">
        <f>[1]第200章!D24</f>
        <v>0</v>
      </c>
      <c r="E7" s="10"/>
    </row>
    <row r="8" ht="50" customHeight="1" spans="1:5">
      <c r="A8" s="8">
        <v>3</v>
      </c>
      <c r="B8" s="8">
        <v>300</v>
      </c>
      <c r="C8" s="8" t="s">
        <v>157</v>
      </c>
      <c r="D8" s="11">
        <f>[1]第300章!D37</f>
        <v>0</v>
      </c>
      <c r="E8" s="10"/>
    </row>
    <row r="9" ht="50" customHeight="1" spans="1:5">
      <c r="A9" s="8">
        <v>4</v>
      </c>
      <c r="B9" s="8">
        <v>400</v>
      </c>
      <c r="C9" s="8" t="s">
        <v>158</v>
      </c>
      <c r="D9" s="11" t="s">
        <v>159</v>
      </c>
      <c r="E9" s="10"/>
    </row>
    <row r="10" ht="50" customHeight="1" spans="1:5">
      <c r="A10" s="8">
        <v>5</v>
      </c>
      <c r="B10" s="8">
        <v>500</v>
      </c>
      <c r="C10" s="8" t="s">
        <v>160</v>
      </c>
      <c r="D10" s="11" t="s">
        <v>159</v>
      </c>
      <c r="E10" s="10"/>
    </row>
    <row r="11" ht="50" customHeight="1" spans="1:5">
      <c r="A11" s="8">
        <v>6</v>
      </c>
      <c r="B11" s="8">
        <v>600</v>
      </c>
      <c r="C11" s="8" t="s">
        <v>161</v>
      </c>
      <c r="D11" s="8">
        <f>[1]第600章!D39</f>
        <v>0</v>
      </c>
      <c r="E11" s="10"/>
    </row>
    <row r="12" ht="50" customHeight="1" spans="1:5">
      <c r="A12" s="8">
        <v>7</v>
      </c>
      <c r="B12" s="8">
        <v>700</v>
      </c>
      <c r="C12" s="8" t="s">
        <v>162</v>
      </c>
      <c r="D12" s="11" t="s">
        <v>159</v>
      </c>
      <c r="E12" s="10"/>
    </row>
    <row r="13" ht="50" customHeight="1" spans="1:5">
      <c r="A13" s="8">
        <v>8</v>
      </c>
      <c r="B13" s="8" t="s">
        <v>163</v>
      </c>
      <c r="C13" s="8"/>
      <c r="D13" s="9">
        <f>SUM(D6:D12)</f>
        <v>0</v>
      </c>
      <c r="E13" s="10"/>
    </row>
    <row r="14" ht="50" customHeight="1" spans="1:5">
      <c r="A14" s="8">
        <v>9</v>
      </c>
      <c r="B14" s="8" t="s">
        <v>164</v>
      </c>
      <c r="C14" s="8"/>
      <c r="D14" s="9">
        <f>D13</f>
        <v>0</v>
      </c>
      <c r="E14" s="10"/>
    </row>
  </sheetData>
  <protectedRanges>
    <protectedRange sqref="B4" name="区域1"/>
  </protectedRanges>
  <mergeCells count="5">
    <mergeCell ref="A1:E1"/>
    <mergeCell ref="D3:E3"/>
    <mergeCell ref="B4:E4"/>
    <mergeCell ref="B13:C13"/>
    <mergeCell ref="B14:C1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null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100-700章</vt:lpstr>
      <vt:lpstr>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刘红燕</cp:lastModifiedBy>
  <dcterms:created xsi:type="dcterms:W3CDTF">2025-05-04T11:20:00Z</dcterms:created>
  <dcterms:modified xsi:type="dcterms:W3CDTF">2025-05-20T01:59:34Z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2025-05-20T01:44:13Z</vt:filetime>
  </property>
  <property fmtid="{D5CDD505-2E9C-101B-9397-08002B2CF9AE}" pid="4" name="ICV">
    <vt:lpwstr>D9ABD5DCE2F8407C89C3B083FF4B7C05_12</vt:lpwstr>
  </property>
  <property fmtid="{D5CDD505-2E9C-101B-9397-08002B2CF9AE}" pid="5" name="KSOProductBuildVer">
    <vt:lpwstr>2052-12.1.0.20784</vt:lpwstr>
  </property>
</Properties>
</file>