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tabRatio="400"/>
  </bookViews>
  <sheets>
    <sheet name="封-1 招标工程量清单" sheetId="1" r:id="rId1"/>
    <sheet name="扉-1 招标工程量清单" sheetId="2" r:id="rId2"/>
    <sheet name="清单说明 (2)" sheetId="17" r:id="rId3"/>
    <sheet name="【标表1】投标报价汇总表" sheetId="19" r:id="rId4"/>
    <sheet name="【标表2】工程量清单表" sheetId="20"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<sst xmlns="http://schemas.openxmlformats.org/spreadsheetml/2006/main" count="584" uniqueCount="236">
  <si>
    <t>G359线K695+956～K744+707段安全设施精细化提升</t>
  </si>
  <si>
    <t>百色市右江区龙景街道乌拉村浪才屯基础设施建设工程</t>
  </si>
  <si>
    <t>工程</t>
  </si>
  <si>
    <t>招 标 工 程 量 清 单</t>
  </si>
  <si>
    <t>广西壮族自治区桂西公路发展中心</t>
  </si>
  <si>
    <t/>
  </si>
  <si>
    <t>招  标  人:</t>
  </si>
  <si>
    <t>(单位盖章)</t>
  </si>
  <si>
    <t>造价咨询人:</t>
  </si>
  <si>
    <t>封-1</t>
  </si>
  <si>
    <t>(单位资质专用章)</t>
  </si>
  <si>
    <t>法定代表人 
或其授权人:</t>
  </si>
  <si>
    <t>(签字或盖章)</t>
  </si>
  <si>
    <t>编  制  人:</t>
  </si>
  <si>
    <t>复  核  人:</t>
  </si>
  <si>
    <t>(造价人员签字)</t>
  </si>
  <si>
    <t>(造价工程师签字盖专用章)</t>
  </si>
  <si>
    <t>编 制 时 间:</t>
  </si>
  <si>
    <t>复 核 时 间:</t>
  </si>
  <si>
    <t>扉-1</t>
  </si>
  <si>
    <r>
      <rPr>
        <sz val="21"/>
        <rFont val="SimSun"/>
        <charset val="134"/>
      </rPr>
      <t>第五章 工程量清单</t>
    </r>
  </si>
  <si>
    <r>
      <rPr>
        <b/>
        <sz val="12"/>
        <rFont val="SimSun"/>
        <charset val="134"/>
      </rPr>
      <t xml:space="preserve">   1.1</t>
    </r>
    <r>
      <rPr>
        <sz val="12"/>
        <rFont val="SimSun"/>
        <charset val="134"/>
      </rPr>
      <t xml:space="preserve"> 本工程量清单是根据招标文件中包括的、有合同约束力的图纸以及有关工程量清单
</t>
    </r>
    <r>
      <rPr>
        <sz val="6.5"/>
        <rFont val="Arial"/>
        <charset val="134"/>
      </rPr>
      <t xml:space="preserve">
</t>
    </r>
    <r>
      <rPr>
        <sz val="12"/>
        <rFont val="SimSun"/>
        <charset val="134"/>
      </rPr>
      <t xml:space="preserve">
</t>
    </r>
    <r>
      <rPr>
        <sz val="6.5"/>
        <rFont val="Arial"/>
        <charset val="134"/>
      </rPr>
      <t xml:space="preserve">
</t>
    </r>
    <r>
      <rPr>
        <sz val="12"/>
        <rFont val="SimSun"/>
        <charset val="134"/>
      </rPr>
      <t xml:space="preserve">
</t>
    </r>
    <r>
      <rPr>
        <sz val="6.5"/>
        <rFont val="Arial"/>
        <charset val="134"/>
      </rPr>
      <t xml:space="preserve">
</t>
    </r>
  </si>
  <si>
    <t>的国家标准、行业标准、合同条款中约定的工程量计算规则编制。约定计量规则中没有的</t>
  </si>
  <si>
    <t>子目，其工程量按照有合同约束力的图纸所标示尺寸的理论净量计算。计量采用中华人民</t>
  </si>
  <si>
    <t>共和国法定计量单位。</t>
  </si>
  <si>
    <r>
      <rPr>
        <b/>
        <sz val="12"/>
        <rFont val="SimSun"/>
        <charset val="134"/>
      </rPr>
      <t xml:space="preserve">   1.2</t>
    </r>
    <r>
      <rPr>
        <sz val="12"/>
        <rFont val="SimSun"/>
        <charset val="134"/>
      </rPr>
      <t xml:space="preserve"> 本工程量清单应与招标文件中的投标人须知、通用合同条款、专用合同条款、技术
</t>
    </r>
    <r>
      <rPr>
        <sz val="6.5"/>
        <rFont val="Arial"/>
        <charset val="0"/>
      </rPr>
      <t xml:space="preserve">
</t>
    </r>
    <r>
      <rPr>
        <sz val="12"/>
        <rFont val="SimSun"/>
        <charset val="134"/>
      </rPr>
      <t>规范及图纸等一起阅读和理解。</t>
    </r>
  </si>
  <si>
    <r>
      <rPr>
        <b/>
        <sz val="12"/>
        <rFont val="SimSun"/>
        <charset val="134"/>
      </rPr>
      <t xml:space="preserve">   1.3</t>
    </r>
    <r>
      <rPr>
        <sz val="12"/>
        <rFont val="SimSun"/>
        <charset val="134"/>
      </rPr>
      <t xml:space="preserve"> 本工程量清单中所列工程数量是估算的或设计的预计数量，仅作为投标报价的共同
</t>
    </r>
    <r>
      <rPr>
        <sz val="6.5"/>
        <rFont val="Arial"/>
        <charset val="134"/>
      </rPr>
      <t xml:space="preserve">
</t>
    </r>
    <r>
      <rPr>
        <sz val="12"/>
        <rFont val="SimSun"/>
        <charset val="134"/>
      </rPr>
      <t xml:space="preserve">
</t>
    </r>
    <r>
      <rPr>
        <sz val="6.5"/>
        <rFont val="Arial"/>
        <charset val="134"/>
      </rPr>
      <t xml:space="preserve">
</t>
    </r>
    <r>
      <rPr>
        <sz val="12"/>
        <rFont val="SimSun"/>
        <charset val="134"/>
      </rPr>
      <t xml:space="preserve">
</t>
    </r>
    <r>
      <rPr>
        <sz val="6.5"/>
        <rFont val="Arial"/>
        <charset val="134"/>
      </rPr>
      <t xml:space="preserve">
</t>
    </r>
  </si>
  <si>
    <t>基础，不能作为最终结算与支付的依据。实际支付应按实际完成的工程量， 由承包人按技</t>
  </si>
  <si>
    <t>术规范规定的计量方法，以监理人认可的尺寸、断面计量，按本工程量清单的单价和总额</t>
  </si>
  <si>
    <t xml:space="preserve">价计算支付金额；或者，根据具体情况，按合同条款第 15．4 款的规定， 由监理人确定
</t>
  </si>
  <si>
    <t>的单价或总额价计算支付额。</t>
  </si>
  <si>
    <r>
      <rPr>
        <b/>
        <sz val="12"/>
        <rFont val="SimSun"/>
        <charset val="134"/>
      </rPr>
      <t xml:space="preserve">   1.4</t>
    </r>
    <r>
      <rPr>
        <sz val="12"/>
        <rFont val="SimSun"/>
        <charset val="134"/>
      </rPr>
      <t xml:space="preserve"> 工程量清单各章是按第八章“工程量清单计量规则 ”、第七章“技术规范”的相</t>
    </r>
    <r>
      <rPr>
        <sz val="6.5"/>
        <rFont val="Arial"/>
        <charset val="0"/>
      </rPr>
      <t xml:space="preserve">
</t>
    </r>
    <r>
      <rPr>
        <sz val="12"/>
        <rFont val="SimSun"/>
        <charset val="134"/>
      </rPr>
      <t xml:space="preserve">
</t>
    </r>
    <r>
      <rPr>
        <sz val="6.5"/>
        <rFont val="Arial"/>
        <charset val="0"/>
      </rPr>
      <t xml:space="preserve">
</t>
    </r>
  </si>
  <si>
    <t xml:space="preserve">应章次编号的，因此，工程量清单中各章的工程子目的范围与计量等应与“工程量清单计
</t>
  </si>
  <si>
    <t>量规则 ”、“技术规范”相应章节的范围、计量与支付条款结合起来理解或解释。</t>
  </si>
  <si>
    <r>
      <rPr>
        <b/>
        <sz val="12"/>
        <rFont val="SimSun"/>
        <charset val="134"/>
      </rPr>
      <t xml:space="preserve">   1.5</t>
    </r>
    <r>
      <rPr>
        <sz val="12"/>
        <rFont val="SimSun"/>
        <charset val="134"/>
      </rPr>
      <t xml:space="preserve"> 对作业和材料的—般说明或规定，未重复写入工程量清单内，在给工程量清单各子
</t>
    </r>
    <r>
      <rPr>
        <sz val="6.5"/>
        <rFont val="Arial"/>
        <charset val="0"/>
      </rPr>
      <t xml:space="preserve">
</t>
    </r>
    <r>
      <rPr>
        <sz val="12"/>
        <rFont val="SimSun"/>
        <charset val="134"/>
      </rPr>
      <t>目标价前，应参阅第七章“技术规范”的有关内容。</t>
    </r>
  </si>
  <si>
    <r>
      <rPr>
        <b/>
        <sz val="12"/>
        <rFont val="SimSun"/>
        <charset val="134"/>
      </rPr>
      <t xml:space="preserve">   1.6</t>
    </r>
    <r>
      <rPr>
        <sz val="12"/>
        <rFont val="SimSun"/>
        <charset val="134"/>
      </rPr>
      <t xml:space="preserve"> 工程量清单中所列工程量的变动，丝毫不会降低或影响合同条款的效力，也不免除
</t>
    </r>
    <r>
      <rPr>
        <sz val="6.5"/>
        <rFont val="Arial"/>
        <charset val="0"/>
      </rPr>
      <t xml:space="preserve">
</t>
    </r>
    <r>
      <rPr>
        <sz val="12"/>
        <rFont val="SimSun"/>
        <charset val="134"/>
      </rPr>
      <t>承包人按规定的标准进行施工和修复缺陷的责任。</t>
    </r>
  </si>
  <si>
    <r>
      <rPr>
        <b/>
        <sz val="12"/>
        <rFont val="SimSun"/>
        <charset val="134"/>
      </rPr>
      <t xml:space="preserve">   1.7</t>
    </r>
    <r>
      <rPr>
        <sz val="12"/>
        <rFont val="SimSun"/>
        <charset val="134"/>
      </rPr>
      <t xml:space="preserve"> 图纸中所列的工程数量表及数量汇总表仅是提供资料，不是工程量清单的外延。当
</t>
    </r>
    <r>
      <rPr>
        <sz val="6.5"/>
        <rFont val="Arial"/>
        <charset val="0"/>
      </rPr>
      <t xml:space="preserve">
</t>
    </r>
    <r>
      <rPr>
        <sz val="12"/>
        <rFont val="SimSun"/>
        <charset val="134"/>
      </rPr>
      <t>图纸与工程量清单所列数量不一致时，以工程量清单所列数量作为报价的依据。</t>
    </r>
  </si>
  <si>
    <r>
      <rPr>
        <b/>
        <sz val="12"/>
        <rFont val="SimSun"/>
        <charset val="134"/>
      </rPr>
      <t xml:space="preserve">   1.8</t>
    </r>
    <r>
      <rPr>
        <sz val="12"/>
        <rFont val="SimSun"/>
        <charset val="134"/>
      </rPr>
      <t xml:space="preserve"> 工程数量按实际完成的工程量计量支付，工程数量变化时，合同工程量清单各子目
</t>
    </r>
    <r>
      <rPr>
        <sz val="6.5"/>
        <rFont val="Arial"/>
        <charset val="134"/>
      </rPr>
      <t xml:space="preserve">
</t>
    </r>
    <r>
      <rPr>
        <sz val="12"/>
        <rFont val="SimSun"/>
        <charset val="134"/>
      </rPr>
      <t xml:space="preserve">
</t>
    </r>
    <r>
      <rPr>
        <sz val="6.5"/>
        <rFont val="Arial"/>
        <charset val="134"/>
      </rPr>
      <t xml:space="preserve">
</t>
    </r>
    <r>
      <rPr>
        <sz val="6.5"/>
        <rFont val="SimSun"/>
        <charset val="134"/>
      </rPr>
      <t>单价均不予调整，承包人由此产生的损失，承包人不能提出任何索赔。投标人在报价时要充</t>
    </r>
  </si>
  <si>
    <t>单价均不予调整，承包人由此产生的损失，承包人不能提出任何索赔。投标人在报价时要</t>
  </si>
  <si>
    <t>充分考虑由此产生的风险。</t>
  </si>
  <si>
    <r>
      <rPr>
        <b/>
        <sz val="12"/>
        <rFont val="SimSun"/>
        <charset val="134"/>
      </rPr>
      <t xml:space="preserve">   1.9</t>
    </r>
    <r>
      <rPr>
        <sz val="12"/>
        <rFont val="SimSun"/>
        <charset val="134"/>
      </rPr>
      <t xml:space="preserve"> 招标人提供的工程量清单仅作为投标人核对工程量之用（投标人应及时核对电子版
</t>
    </r>
    <r>
      <rPr>
        <sz val="6.5"/>
        <rFont val="Arial"/>
        <charset val="0"/>
      </rPr>
      <t xml:space="preserve">
</t>
    </r>
    <r>
      <rPr>
        <sz val="12"/>
        <rFont val="SimSun"/>
        <charset val="134"/>
      </rPr>
      <t xml:space="preserve">
</t>
    </r>
    <r>
      <rPr>
        <sz val="6.5"/>
        <rFont val="Arial"/>
        <charset val="0"/>
      </rPr>
      <t xml:space="preserve">
</t>
    </r>
    <r>
      <rPr>
        <sz val="12"/>
        <rFont val="SimSun"/>
        <charset val="134"/>
      </rPr>
      <t xml:space="preserve">
</t>
    </r>
    <r>
      <rPr>
        <sz val="6"/>
        <rFont val="Arial"/>
        <charset val="0"/>
      </rPr>
      <t xml:space="preserve">
</t>
    </r>
  </si>
  <si>
    <t>工程量清单的内容），投标人根据招标人提供的工程量清单电子文件填报完成投标工程量</t>
  </si>
  <si>
    <t>清单并放入投标文件中，以其他方式提交的报价清单均属无效。</t>
  </si>
  <si>
    <t>2．投标报价说明</t>
  </si>
  <si>
    <r>
      <rPr>
        <sz val="12"/>
        <color rgb="FF000000"/>
        <rFont val="SimSun"/>
        <charset val="134"/>
      </rPr>
      <t xml:space="preserve">  </t>
    </r>
    <r>
      <rPr>
        <b/>
        <sz val="12"/>
        <color indexed="8"/>
        <rFont val="SimSun"/>
        <charset val="134"/>
      </rPr>
      <t xml:space="preserve"> 2.1</t>
    </r>
    <r>
      <rPr>
        <sz val="12"/>
        <rFont val="SimSun"/>
        <charset val="134"/>
      </rPr>
      <t xml:space="preserve"> 工程量清单中的每一子目须填入单价或价格，且只允许有一个报价。</t>
    </r>
  </si>
  <si>
    <r>
      <rPr>
        <sz val="12"/>
        <color rgb="FF000000"/>
        <rFont val="SimSun"/>
        <charset val="134"/>
      </rPr>
      <t xml:space="preserve">   </t>
    </r>
    <r>
      <rPr>
        <b/>
        <sz val="12"/>
        <color indexed="8"/>
        <rFont val="SimSun"/>
        <charset val="134"/>
      </rPr>
      <t>2.2</t>
    </r>
    <r>
      <rPr>
        <sz val="12"/>
        <rFont val="SimSun"/>
        <charset val="134"/>
      </rPr>
      <t xml:space="preserve"> 除非合同另有规定，工程量清单中有标价的单价和总额价均已包括了为实施和完成</t>
    </r>
  </si>
  <si>
    <t>合同工程所需的劳务、材料、机械、质检（自检）、安装、缺陷修复、管理、保险、税费、</t>
  </si>
  <si>
    <t>利润等费用，以及合同明示或暗示的所有责任、义务和一般风险。</t>
  </si>
  <si>
    <r>
      <rPr>
        <b/>
        <sz val="12"/>
        <rFont val="SimSun"/>
        <charset val="134"/>
      </rPr>
      <t xml:space="preserve">   2.3</t>
    </r>
    <r>
      <rPr>
        <sz val="12"/>
        <rFont val="SimSun"/>
        <charset val="134"/>
      </rPr>
      <t xml:space="preserve"> 工程量清单中投标人没有填入单价或价格的子目，其费用视为己分摊在工程量清单
</t>
    </r>
    <r>
      <rPr>
        <sz val="6.5"/>
        <rFont val="Arial"/>
        <charset val="0"/>
      </rPr>
      <t xml:space="preserve">
</t>
    </r>
    <r>
      <rPr>
        <sz val="12"/>
        <rFont val="SimSun"/>
        <charset val="134"/>
      </rPr>
      <t xml:space="preserve">中其他相关子目的单价或价格之中。承包人必须按监理人指令完成工程量清单中未填入单价
</t>
    </r>
    <r>
      <rPr>
        <sz val="6.5"/>
        <rFont val="Arial"/>
        <charset val="0"/>
      </rPr>
      <t xml:space="preserve">
</t>
    </r>
  </si>
  <si>
    <t>或价格的子目，但不能得到结算与支付。</t>
  </si>
  <si>
    <r>
      <rPr>
        <b/>
        <sz val="12"/>
        <rFont val="SimSun"/>
        <charset val="134"/>
      </rPr>
      <t xml:space="preserve">   2.4</t>
    </r>
    <r>
      <rPr>
        <sz val="12"/>
        <rFont val="SimSun"/>
        <charset val="134"/>
      </rPr>
      <t xml:space="preserve"> 符合合同条款规定的全部费用应认为已被计入有标价的工程量清单所列各子目之
</t>
    </r>
    <r>
      <rPr>
        <sz val="6.5"/>
        <rFont val="Arial"/>
        <charset val="0"/>
      </rPr>
      <t xml:space="preserve">
</t>
    </r>
    <r>
      <rPr>
        <sz val="12"/>
        <rFont val="SimSun"/>
        <charset val="134"/>
      </rPr>
      <t xml:space="preserve">中，未列子目不予计量的工作，其费用应视为已分摊在本合同工程的有关子目的单价或总
</t>
    </r>
    <r>
      <rPr>
        <sz val="6.5"/>
        <rFont val="Arial"/>
        <charset val="0"/>
      </rPr>
      <t xml:space="preserve">
</t>
    </r>
  </si>
  <si>
    <t>额价之中。</t>
  </si>
  <si>
    <r>
      <rPr>
        <b/>
        <sz val="12"/>
        <rFont val="SimSun"/>
        <charset val="134"/>
      </rPr>
      <t xml:space="preserve">   2.5</t>
    </r>
    <r>
      <rPr>
        <sz val="12"/>
        <rFont val="SimSun"/>
        <charset val="134"/>
      </rPr>
      <t xml:space="preserve"> 承包人用于本合同工程的各类装备的提供、运输、维护、拆卸、拼装等支付的费
</t>
    </r>
    <r>
      <rPr>
        <sz val="6.5"/>
        <rFont val="Arial"/>
        <charset val="0"/>
      </rPr>
      <t xml:space="preserve">
</t>
    </r>
  </si>
  <si>
    <t>用，已包括在工程量清单的单价与总额价之中。</t>
  </si>
  <si>
    <r>
      <rPr>
        <b/>
        <sz val="12"/>
        <rFont val="SimSun"/>
        <charset val="134"/>
      </rPr>
      <t xml:space="preserve">   2.6</t>
    </r>
    <r>
      <rPr>
        <sz val="12"/>
        <rFont val="SimSun"/>
        <charset val="134"/>
      </rPr>
      <t xml:space="preserve"> 工程量清单中各项金额均以人民币（元）结算。清单各子目单价可以保留两位小</t>
    </r>
  </si>
  <si>
    <t>数，其余金额如子目合价、章节合计、投标报价总额等均应为整数（如投标文件报价中未</t>
  </si>
  <si>
    <t>取整，可在签订合同时按各子目合价“四舍五入”取整计算，调整合同工程量清单及合同</t>
  </si>
  <si>
    <t>金额）。</t>
  </si>
  <si>
    <r>
      <rPr>
        <sz val="12"/>
        <color rgb="FF000000"/>
        <rFont val="SimSun"/>
        <charset val="134"/>
      </rPr>
      <t xml:space="preserve">   </t>
    </r>
    <r>
      <rPr>
        <b/>
        <sz val="12"/>
        <color indexed="8"/>
        <rFont val="SimSun"/>
        <charset val="134"/>
      </rPr>
      <t xml:space="preserve">2.7 </t>
    </r>
    <r>
      <rPr>
        <sz val="12"/>
        <color indexed="8"/>
        <rFont val="SimSun"/>
        <charset val="134"/>
      </rPr>
      <t>本项目施工路段的路容路貌、排水系统恢复等工作的费用均含在工程量清单中有标</t>
    </r>
  </si>
  <si>
    <t>价的单价和总额价中，不再另行计量。</t>
  </si>
  <si>
    <r>
      <rPr>
        <sz val="12"/>
        <color rgb="FF000000"/>
        <rFont val="SimSun"/>
        <charset val="134"/>
      </rPr>
      <t xml:space="preserve">   </t>
    </r>
    <r>
      <rPr>
        <b/>
        <sz val="12"/>
        <color indexed="8"/>
        <rFont val="SimSun"/>
        <charset val="134"/>
      </rPr>
      <t>2.8</t>
    </r>
    <r>
      <rPr>
        <sz val="12"/>
        <color rgb="FF000000"/>
        <rFont val="SimSun"/>
        <charset val="134"/>
      </rPr>
      <t xml:space="preserve"> 暂列金额（不含计日工总额）的数量及拟用子目的说明：本项目无暂列金额。</t>
    </r>
  </si>
  <si>
    <r>
      <rPr>
        <sz val="12"/>
        <color rgb="FF000000"/>
        <rFont val="SimSun"/>
        <charset val="134"/>
      </rPr>
      <t xml:space="preserve">  </t>
    </r>
    <r>
      <rPr>
        <b/>
        <sz val="12"/>
        <color indexed="8"/>
        <rFont val="SimSun"/>
        <charset val="134"/>
      </rPr>
      <t xml:space="preserve"> 2.9</t>
    </r>
    <r>
      <rPr>
        <sz val="12"/>
        <color rgb="FF000000"/>
        <rFont val="SimSun"/>
        <charset val="134"/>
      </rPr>
      <t xml:space="preserve"> 暂估价的数量及拟用子目的说明：本项目无暂估价。</t>
    </r>
  </si>
  <si>
    <r>
      <rPr>
        <b/>
        <sz val="12"/>
        <rFont val="SimSun"/>
        <charset val="134"/>
      </rPr>
      <t xml:space="preserve"> 2.10 </t>
    </r>
    <r>
      <rPr>
        <sz val="12"/>
        <rFont val="SimSun"/>
        <charset val="134"/>
      </rPr>
      <t>安全生产费按最高限价的 1.5%进行报价，作为不可竞争报价，否则响应文件作无</t>
    </r>
  </si>
  <si>
    <t>效响应处理。</t>
  </si>
  <si>
    <t>3. 计日工说明 ：本项目无计日工。</t>
  </si>
  <si>
    <t>4.其他说明</t>
  </si>
  <si>
    <r>
      <rPr>
        <sz val="12"/>
        <rFont val="SimSun"/>
        <charset val="134"/>
      </rPr>
      <t xml:space="preserve">  </t>
    </r>
    <r>
      <rPr>
        <b/>
        <sz val="12"/>
        <rFont val="SimSun"/>
        <charset val="134"/>
      </rPr>
      <t>4.1</t>
    </r>
    <r>
      <rPr>
        <sz val="12"/>
        <rFont val="SimSun"/>
        <charset val="134"/>
      </rPr>
      <t xml:space="preserve"> 工程量清单第100章总则部分，除所列子目单独计量外，其他未列入本次招标工程</t>
    </r>
  </si>
  <si>
    <t>量清单的子目费用均包含在工程量清单相关子目单价或价格中，发包人不另单独计量支付。</t>
  </si>
  <si>
    <t>投标报价汇总表</t>
  </si>
  <si>
    <t>合同段：G359线K695+956～K744+707段安全设施精细化提升工程</t>
  </si>
  <si>
    <t>标表1</t>
  </si>
  <si>
    <t>序号</t>
  </si>
  <si>
    <t>章次</t>
  </si>
  <si>
    <t>科目名称</t>
  </si>
  <si>
    <t>金额（元）</t>
  </si>
  <si>
    <t>1</t>
  </si>
  <si>
    <t>100</t>
  </si>
  <si>
    <t xml:space="preserve">  总 则</t>
  </si>
  <si>
    <t>2</t>
  </si>
  <si>
    <t>200</t>
  </si>
  <si>
    <t xml:space="preserve">  路 基</t>
  </si>
  <si>
    <t>3</t>
  </si>
  <si>
    <t>300</t>
  </si>
  <si>
    <t xml:space="preserve">  路 面</t>
  </si>
  <si>
    <t>4</t>
  </si>
  <si>
    <t>600</t>
  </si>
  <si>
    <t xml:space="preserve">  安全设施及预埋管线</t>
  </si>
  <si>
    <t>5</t>
  </si>
  <si>
    <t>第100章至第700章合计</t>
  </si>
  <si>
    <t>6</t>
  </si>
  <si>
    <t>已包含在清单合计中的材料、工程设备、专业工程暂估价合计</t>
  </si>
  <si>
    <t>7</t>
  </si>
  <si>
    <t>清单合计减去材料、工程设备、专业工程暂估价合计</t>
  </si>
  <si>
    <t>8</t>
  </si>
  <si>
    <t>计日工合计</t>
  </si>
  <si>
    <t>9</t>
  </si>
  <si>
    <t>暂列金额（不含计日工总额）</t>
  </si>
  <si>
    <t>10</t>
  </si>
  <si>
    <t>投标报价</t>
  </si>
  <si>
    <t>清单   第 1 页</t>
  </si>
  <si>
    <t>共 1 页</t>
  </si>
  <si>
    <t>工程量清单表</t>
  </si>
  <si>
    <t>标表2</t>
  </si>
  <si>
    <t>清单  第100章  总 则</t>
  </si>
  <si>
    <t>子目号</t>
  </si>
  <si>
    <t>子目名称</t>
  </si>
  <si>
    <t>单位</t>
  </si>
  <si>
    <t>数量</t>
  </si>
  <si>
    <t>单价</t>
  </si>
  <si>
    <t>合价</t>
  </si>
  <si>
    <t>102</t>
  </si>
  <si>
    <t>工程管理</t>
  </si>
  <si>
    <t>102-3</t>
  </si>
  <si>
    <t>安全生产费</t>
  </si>
  <si>
    <t>总额</t>
  </si>
  <si>
    <t>103</t>
  </si>
  <si>
    <t>临时保通工程</t>
  </si>
  <si>
    <t>103-6</t>
  </si>
  <si>
    <t>临时安全设施</t>
  </si>
  <si>
    <t>-a</t>
  </si>
  <si>
    <t>临时施工标志</t>
  </si>
  <si>
    <t>块</t>
  </si>
  <si>
    <t>20</t>
  </si>
  <si>
    <t>-b</t>
  </si>
  <si>
    <t>路栏</t>
  </si>
  <si>
    <t>个</t>
  </si>
  <si>
    <t>-c</t>
  </si>
  <si>
    <t>锥筒</t>
  </si>
  <si>
    <t>153</t>
  </si>
  <si>
    <t>-d</t>
  </si>
  <si>
    <t>警示灯</t>
  </si>
  <si>
    <t>104</t>
  </si>
  <si>
    <t>承包人驻地建设</t>
  </si>
  <si>
    <t>104-1</t>
  </si>
  <si>
    <t>清单  第100章  合计   人民币</t>
  </si>
  <si>
    <t>元</t>
  </si>
  <si>
    <t>共 4 页</t>
  </si>
  <si>
    <t>清单  第200章  路 基</t>
  </si>
  <si>
    <t>202</t>
  </si>
  <si>
    <t>场地清理</t>
  </si>
  <si>
    <t>202-3</t>
  </si>
  <si>
    <t>拆除结构物</t>
  </si>
  <si>
    <t>挖C20砼路肩墙</t>
  </si>
  <si>
    <t>m3</t>
  </si>
  <si>
    <t>49.14</t>
  </si>
  <si>
    <t>清单  第200章  合计   人民币</t>
  </si>
  <si>
    <t>清单   第 2 页</t>
  </si>
  <si>
    <t>清单  第300章  路 面</t>
  </si>
  <si>
    <t>306</t>
  </si>
  <si>
    <t>级配碎（砾）石底基层、基层</t>
  </si>
  <si>
    <t>306-3</t>
  </si>
  <si>
    <t>大粒径级配碎石(平面交叉工程)</t>
  </si>
  <si>
    <t>厚20cm</t>
  </si>
  <si>
    <t>m2</t>
  </si>
  <si>
    <t>670.5</t>
  </si>
  <si>
    <t>310</t>
  </si>
  <si>
    <t>沥青表面处置与封层</t>
  </si>
  <si>
    <t>310-2</t>
  </si>
  <si>
    <t>封层</t>
  </si>
  <si>
    <t xml:space="preserve">0.5cm 厚改性沥青表面处治封层 </t>
  </si>
  <si>
    <t>11121.26</t>
  </si>
  <si>
    <t>1.0cm石油热沥青封层(平面交叉工程)</t>
  </si>
  <si>
    <t>311</t>
  </si>
  <si>
    <t>改性沥青及改性沥青混合料</t>
  </si>
  <si>
    <t>311-2</t>
  </si>
  <si>
    <t>改性沥青微表处（辉绿岩）</t>
  </si>
  <si>
    <t>1cm 厚</t>
  </si>
  <si>
    <t>312</t>
  </si>
  <si>
    <t>水泥混凝土面板</t>
  </si>
  <si>
    <t>312-1</t>
  </si>
  <si>
    <t>水泥混凝土路面（弯拉强度4.5MPa）(平面交叉工程)</t>
  </si>
  <si>
    <t>厚24cm</t>
  </si>
  <si>
    <t>638.6</t>
  </si>
  <si>
    <t>313</t>
  </si>
  <si>
    <t>路肩培土、中央分隔带回填土、土路肩加固及路缘石</t>
  </si>
  <si>
    <t>313-1</t>
  </si>
  <si>
    <t>原土路肩开挖45cm,整平压实基底(平面交叉工程)</t>
  </si>
  <si>
    <t>301.725</t>
  </si>
  <si>
    <t xml:space="preserve">清单  第300章  合计   人民币 </t>
  </si>
  <si>
    <t>清单   第 3 页</t>
  </si>
  <si>
    <t>清单  第600章  安全设施及预埋管线</t>
  </si>
  <si>
    <t>601</t>
  </si>
  <si>
    <t>拆（挖）除旧设施</t>
  </si>
  <si>
    <t>601-1</t>
  </si>
  <si>
    <t>拆除路侧波形梁护栏</t>
  </si>
  <si>
    <t>m</t>
  </si>
  <si>
    <t>30</t>
  </si>
  <si>
    <t>602</t>
  </si>
  <si>
    <t>护栏</t>
  </si>
  <si>
    <t>602-3</t>
  </si>
  <si>
    <t>波形梁钢护栏</t>
  </si>
  <si>
    <t>-a-1</t>
  </si>
  <si>
    <t>Gr-A-4C</t>
  </si>
  <si>
    <t>392</t>
  </si>
  <si>
    <t>-a-2</t>
  </si>
  <si>
    <t>AT1-2-A</t>
  </si>
  <si>
    <t>-c-1</t>
  </si>
  <si>
    <t>AT2-1-A</t>
  </si>
  <si>
    <t>-c-2</t>
  </si>
  <si>
    <t>TR-1</t>
  </si>
  <si>
    <t>604</t>
  </si>
  <si>
    <t>道路交通标志</t>
  </si>
  <si>
    <t>604-1</t>
  </si>
  <si>
    <t>单柱式交通标志</t>
  </si>
  <si>
    <t>单柱式铝合金交通标志○800</t>
  </si>
  <si>
    <t>套</t>
  </si>
  <si>
    <t>52</t>
  </si>
  <si>
    <t>单柱式铝合金交通标志2×400×600</t>
  </si>
  <si>
    <t>78</t>
  </si>
  <si>
    <t>605</t>
  </si>
  <si>
    <t>道路交通标线</t>
  </si>
  <si>
    <t>605-1</t>
  </si>
  <si>
    <t>热熔型涂料路面标线</t>
  </si>
  <si>
    <t>耐久性热熔标线</t>
  </si>
  <si>
    <t>176</t>
  </si>
  <si>
    <t>605-5</t>
  </si>
  <si>
    <t>轮廓标</t>
  </si>
  <si>
    <t>-b-1</t>
  </si>
  <si>
    <t>附着式VG-De(Rbw)-At1</t>
  </si>
  <si>
    <t>305</t>
  </si>
  <si>
    <t>-b-2</t>
  </si>
  <si>
    <t>附着式VG-De(Rbw)-At2</t>
  </si>
  <si>
    <t>帽柱式轮廓标</t>
  </si>
  <si>
    <t>194</t>
  </si>
  <si>
    <t>609</t>
  </si>
  <si>
    <t>其他附属工程</t>
  </si>
  <si>
    <t>609-1</t>
  </si>
  <si>
    <t>反光膜</t>
  </si>
  <si>
    <t>4.2</t>
  </si>
  <si>
    <t>609-2</t>
  </si>
  <si>
    <t>混凝土护栏立面油漆</t>
  </si>
  <si>
    <t>609-3</t>
  </si>
  <si>
    <t>铝铸太阳能道钉</t>
  </si>
  <si>
    <t>2952</t>
  </si>
  <si>
    <t>清单  第600章  合计   人民币</t>
  </si>
  <si>
    <t>清单   第 4 页</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</si>
</sst>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7">
    <font>
      <sz val="12"/>
      <color rgb="FF000000"/>
      <name val="Arial"/>
      <charset val="0"/>
    </font>
    <font>
      <sz val="10"/>
      <name val="Arial"/>
      <charset val="0"/>
    </font>
    <font>
      <sz val="10"/>
      <color indexed="8"/>
      <name val="SansSerif"/>
      <charset val="0"/>
    </font>
    <font>
      <b/>
      <sz val="18"/>
      <color indexed="8"/>
      <name val="宋体"/>
      <charset val="134"/>
    </font>
    <font>
      <sz val="8"/>
      <color indexed="8"/>
      <name val="宋体"/>
      <charset val="134"/>
    </font>
    <font>
      <b/>
      <sz val="12"/>
      <color indexed="8"/>
      <name val="宋体"/>
      <charset val="134"/>
    </font>
    <font>
      <b/>
      <sz val="8"/>
      <color indexed="8"/>
      <name val="宋体"/>
      <charset val="134"/>
    </font>
    <font>
      <sz val="8"/>
      <color indexed="8"/>
      <name val="Arial Narrow"/>
      <charset val="0"/>
    </font>
    <font>
      <sz val="10"/>
      <name val="Arial"/>
      <charset val="0"/>
    </font>
    <font>
      <sz val="21"/>
      <color rgb="FF000000"/>
      <name val="Arial"/>
      <charset val="0"/>
    </font>
    <font>
      <b/>
      <sz val="12"/>
      <name val="SimSun"/>
      <charset val="134"/>
    </font>
    <font>
      <sz val="11"/>
      <color rgb="FF000000"/>
      <name val="Arial"/>
      <charset val="0"/>
    </font>
    <font>
      <sz val="12"/>
      <name val="SimSun"/>
      <charset val="134"/>
    </font>
    <font>
      <sz val="14"/>
      <color rgb="FF000000"/>
      <name val="Arial"/>
      <charset val="0"/>
    </font>
    <font>
      <b/>
      <sz val="14"/>
      <color rgb="FF000000"/>
      <name val="宋体"/>
      <charset val="134"/>
    </font>
    <font>
      <sz val="12"/>
      <color rgb="FF000000"/>
      <name val="SimSun"/>
      <charset val="134"/>
    </font>
    <font>
      <sz val="11"/>
      <color rgb="FF000000"/>
      <name val="SimSun"/>
      <charset val="134"/>
    </font>
    <font>
      <sz val="12"/>
      <color rgb="FF000000"/>
      <name val="宋体"/>
      <charset val="134"/>
    </font>
    <font>
      <sz val="12"/>
      <color indexed="8"/>
      <name val="Arial"/>
      <charset val="0"/>
    </font>
    <font>
      <sz val="16"/>
      <color indexed="8"/>
      <name val="宋体"/>
      <charset val="134"/>
    </font>
    <font>
      <b/>
      <sz val="20"/>
      <color indexed="8"/>
      <name val="宋体"/>
      <charset val="134"/>
    </font>
    <font>
      <sz val="14"/>
      <color indexed="8"/>
      <name val="宋体"/>
      <charset val="134"/>
    </font>
    <font>
      <b/>
      <sz val="14"/>
      <color indexed="8"/>
      <name val="宋体"/>
      <charset val="134"/>
    </font>
    <font>
      <sz val="10"/>
      <color indexed="8"/>
      <name val="Arial"/>
      <charset val="134"/>
    </font>
    <font>
      <b/>
      <sz val="16"/>
      <color indexed="8"/>
      <name val="宋体"/>
      <charset val="134"/>
    </font>
    <font>
      <b/>
      <sz val="16"/>
      <color rgb="FF000000"/>
      <name val="宋体"/>
      <charset val="134"/>
    </font>
    <font>
      <b/>
      <sz val="20"/>
      <color rgb="FF000000"/>
      <name val="宋体"/>
      <charset val="134"/>
    </font>
    <font>
      <sz val="14"/>
      <color rgb="FF000000"/>
      <name val="宋体"/>
      <charset val="134"/>
    </font>
    <font>
      <sz val="10"/>
      <color rgb="FF000000"/>
      <name val="Arial"/>
      <charset val="134"/>
    </font>
    <font>
      <sz val="10"/>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6.5"/>
      <name val="Arial"/>
      <charset val="0"/>
    </font>
    <font>
      <sz val="6.5"/>
      <name val="Arial"/>
      <charset val="134"/>
    </font>
    <font>
      <b/>
      <sz val="12"/>
      <color indexed="8"/>
      <name val="SimSun"/>
      <charset val="134"/>
    </font>
    <font>
      <sz val="12"/>
      <color indexed="8"/>
      <name val="SimSun"/>
      <charset val="134"/>
    </font>
    <font>
      <sz val="6"/>
      <name val="Arial"/>
      <charset val="0"/>
    </font>
    <font>
      <sz val="21"/>
      <name val="SimSun"/>
      <charset val="134"/>
    </font>
    <font>
      <sz val="6.5"/>
      <name val="SimSun"/>
      <charset val="134"/>
    </font>
  </fonts>
  <fills count="35">
    <fill>
      <patternFill patternType="none"/>
    </fill>
    <fill>
      <patternFill patternType="gray125"/>
    </fill>
    <fill>
      <patternFill patternType="solid">
        <fgColor indexed="9"/>
        <bgColor indexed="64"/>
      </patternFill>
    </fill>
    <fill>
      <patternFill patternType="solid">
        <fgColor indexed="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bottom style="thin">
        <color indexed="8"/>
      </bottom>
      <diagonal/>
    </border>
    <border>
      <left/>
      <right style="thin">
        <color indexed="8"/>
      </right>
      <top/>
      <bottom style="thin">
        <color indexed="8"/>
      </bottom>
      <diagonal/>
    </border>
    <border>
      <left/>
      <right style="medium">
        <color indexed="8"/>
      </right>
      <top/>
      <bottom style="thin">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right style="medium">
        <color indexed="8"/>
      </right>
      <top style="medium">
        <color indexed="8"/>
      </top>
      <bottom style="thin">
        <color indexed="8"/>
      </bottom>
      <diagonal/>
    </border>
    <border>
      <left/>
      <right/>
      <top style="medium">
        <color indexed="8"/>
      </top>
      <bottom/>
      <diagonal/>
    </border>
    <border>
      <left/>
      <right/>
      <top/>
      <bottom style="thin">
        <color rgb="FF000000"/>
      </bottom>
      <diagonal/>
    </border>
    <border>
      <left/>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horizontal="left" vertical="top" wrapText="1"/>
    </xf>
    <xf numFmtId="43" fontId="30" fillId="0" borderId="0" applyFont="0" applyFill="0" applyBorder="0" applyAlignment="0" applyProtection="0">
      <alignment vertical="center"/>
    </xf>
    <xf numFmtId="44" fontId="30" fillId="0" borderId="0" applyFont="0" applyFill="0" applyBorder="0" applyAlignment="0" applyProtection="0">
      <alignment vertical="center"/>
    </xf>
    <xf numFmtId="9" fontId="30" fillId="0" borderId="0" applyFont="0" applyFill="0" applyBorder="0" applyAlignment="0" applyProtection="0">
      <alignment vertical="center"/>
    </xf>
    <xf numFmtId="41" fontId="30" fillId="0" borderId="0" applyFont="0" applyFill="0" applyBorder="0" applyAlignment="0" applyProtection="0">
      <alignment vertical="center"/>
    </xf>
    <xf numFmtId="42" fontId="3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0" fillId="4" borderId="14"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5" applyNumberFormat="0" applyFill="0" applyAlignment="0" applyProtection="0">
      <alignment vertical="center"/>
    </xf>
    <xf numFmtId="0" fontId="37" fillId="0" borderId="15" applyNumberFormat="0" applyFill="0" applyAlignment="0" applyProtection="0">
      <alignment vertical="center"/>
    </xf>
    <xf numFmtId="0" fontId="38" fillId="0" borderId="16" applyNumberFormat="0" applyFill="0" applyAlignment="0" applyProtection="0">
      <alignment vertical="center"/>
    </xf>
    <xf numFmtId="0" fontId="38" fillId="0" borderId="0" applyNumberFormat="0" applyFill="0" applyBorder="0" applyAlignment="0" applyProtection="0">
      <alignment vertical="center"/>
    </xf>
    <xf numFmtId="0" fontId="39" fillId="5" borderId="17" applyNumberFormat="0" applyAlignment="0" applyProtection="0">
      <alignment vertical="center"/>
    </xf>
    <xf numFmtId="0" fontId="40" fillId="6" borderId="18" applyNumberFormat="0" applyAlignment="0" applyProtection="0">
      <alignment vertical="center"/>
    </xf>
    <xf numFmtId="0" fontId="41" fillId="6" borderId="17" applyNumberFormat="0" applyAlignment="0" applyProtection="0">
      <alignment vertical="center"/>
    </xf>
    <xf numFmtId="0" fontId="42" fillId="7" borderId="19" applyNumberFormat="0" applyAlignment="0" applyProtection="0">
      <alignment vertical="center"/>
    </xf>
    <xf numFmtId="0" fontId="43" fillId="0" borderId="20" applyNumberFormat="0" applyFill="0" applyAlignment="0" applyProtection="0">
      <alignment vertical="center"/>
    </xf>
    <xf numFmtId="0" fontId="44" fillId="0" borderId="21" applyNumberFormat="0" applyFill="0" applyAlignment="0" applyProtection="0">
      <alignment vertical="center"/>
    </xf>
    <xf numFmtId="0" fontId="45" fillId="8" borderId="0" applyNumberFormat="0" applyBorder="0" applyAlignment="0" applyProtection="0">
      <alignment vertical="center"/>
    </xf>
    <xf numFmtId="0" fontId="46" fillId="9" borderId="0" applyNumberFormat="0" applyBorder="0" applyAlignment="0" applyProtection="0">
      <alignment vertical="center"/>
    </xf>
    <xf numFmtId="0" fontId="47" fillId="10" borderId="0" applyNumberFormat="0" applyBorder="0" applyAlignment="0" applyProtection="0">
      <alignment vertical="center"/>
    </xf>
    <xf numFmtId="0" fontId="48" fillId="11" borderId="0" applyNumberFormat="0" applyBorder="0" applyAlignment="0" applyProtection="0">
      <alignment vertical="center"/>
    </xf>
    <xf numFmtId="0" fontId="49" fillId="12" borderId="0" applyNumberFormat="0" applyBorder="0" applyAlignment="0" applyProtection="0">
      <alignment vertical="center"/>
    </xf>
    <xf numFmtId="0" fontId="49"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9" fillId="16" borderId="0" applyNumberFormat="0" applyBorder="0" applyAlignment="0" applyProtection="0">
      <alignment vertical="center"/>
    </xf>
    <xf numFmtId="0" fontId="49"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9" fillId="20" borderId="0" applyNumberFormat="0" applyBorder="0" applyAlignment="0" applyProtection="0">
      <alignment vertical="center"/>
    </xf>
    <xf numFmtId="0" fontId="49"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9" fillId="24" borderId="0" applyNumberFormat="0" applyBorder="0" applyAlignment="0" applyProtection="0">
      <alignment vertical="center"/>
    </xf>
    <xf numFmtId="0" fontId="49"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9" fillId="28" borderId="0" applyNumberFormat="0" applyBorder="0" applyAlignment="0" applyProtection="0">
      <alignment vertical="center"/>
    </xf>
    <xf numFmtId="0" fontId="49"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9" fillId="32" borderId="0" applyNumberFormat="0" applyBorder="0" applyAlignment="0" applyProtection="0">
      <alignment vertical="center"/>
    </xf>
    <xf numFmtId="0" fontId="49" fillId="33" borderId="0" applyNumberFormat="0" applyBorder="0" applyAlignment="0" applyProtection="0">
      <alignment vertical="center"/>
    </xf>
    <xf numFmtId="0" fontId="48" fillId="34" borderId="0" applyNumberFormat="0" applyBorder="0" applyAlignment="0" applyProtection="0">
      <alignment vertical="center"/>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xf numFmtId="0" fontId="18" fillId="0" borderId="0">
      <alignment horizontal="left" vertical="top" wrapText="1"/>
    </xf>
  </cellStyleXfs>
  <cellXfs count="74">
    <xf numFmtId="0" fontId="0" fillId="0" borderId="0" xfId="0" applyNumberFormat="1" applyFont="1" applyFill="1" applyBorder="1" applyAlignment="1" applyProtection="1">
      <alignment horizontal="left" vertical="top" wrapText="1"/>
    </xf>
    <xf numFmtId="0" fontId="1" fillId="0" borderId="0" xfId="0" applyFont="1" applyFill="1" applyBorder="1" applyAlignment="1" applyProtection="1"/>
    <xf numFmtId="0" fontId="1" fillId="0" borderId="0" xfId="0" applyFont="1" applyFill="1" applyBorder="1" applyAlignment="1" applyProtection="1">
      <protection locked="0"/>
    </xf>
    <xf numFmtId="0" fontId="1" fillId="0" borderId="0" xfId="0" applyFont="1" applyFill="1" applyBorder="1" applyAlignment="1"/>
    <xf numFmtId="0" fontId="2" fillId="2" borderId="0"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protection locked="0"/>
    </xf>
    <xf numFmtId="0" fontId="3" fillId="2" borderId="0" xfId="0" applyFont="1" applyFill="1" applyBorder="1" applyAlignment="1" applyProtection="1">
      <alignment horizontal="center" vertical="top" wrapText="1"/>
    </xf>
    <xf numFmtId="0" fontId="3" fillId="2" borderId="0" xfId="0" applyFont="1" applyFill="1" applyBorder="1" applyAlignment="1" applyProtection="1">
      <alignment horizontal="center" vertical="top" wrapText="1"/>
      <protection locked="0"/>
    </xf>
    <xf numFmtId="0" fontId="4" fillId="2" borderId="0" xfId="0" applyFont="1" applyFill="1" applyBorder="1" applyAlignment="1" applyProtection="1">
      <alignment horizontal="left" vertical="center" wrapText="1"/>
    </xf>
    <xf numFmtId="0" fontId="4" fillId="2" borderId="0" xfId="0" applyFont="1" applyFill="1" applyBorder="1" applyAlignment="1" applyProtection="1">
      <alignment horizontal="right" vertical="center" wrapText="1"/>
    </xf>
    <xf numFmtId="0" fontId="4" fillId="2" borderId="0" xfId="0" applyFont="1" applyFill="1" applyBorder="1" applyAlignment="1" applyProtection="1">
      <alignment horizontal="right" vertical="center" wrapText="1"/>
      <protection locked="0"/>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left" vertical="center" wrapText="1"/>
    </xf>
    <xf numFmtId="0" fontId="4" fillId="2" borderId="3" xfId="0" applyFont="1" applyFill="1" applyBorder="1" applyAlignment="1" applyProtection="1">
      <alignment horizontal="center" vertical="center" wrapText="1"/>
    </xf>
    <xf numFmtId="0" fontId="7" fillId="2" borderId="3" xfId="0" applyFont="1" applyFill="1" applyBorder="1" applyAlignment="1" applyProtection="1">
      <alignment horizontal="right" vertical="center" wrapText="1"/>
    </xf>
    <xf numFmtId="0" fontId="7" fillId="2" borderId="3" xfId="0" applyFont="1" applyFill="1" applyBorder="1" applyAlignment="1" applyProtection="1">
      <alignment horizontal="right" vertical="center" wrapText="1"/>
      <protection locked="0"/>
    </xf>
    <xf numFmtId="0" fontId="7" fillId="2" borderId="4" xfId="0" applyFont="1" applyFill="1" applyBorder="1" applyAlignment="1" applyProtection="1">
      <alignment horizontal="right" vertical="center" wrapText="1"/>
    </xf>
    <xf numFmtId="0" fontId="4" fillId="2" borderId="5" xfId="0" applyFont="1" applyFill="1" applyBorder="1" applyAlignment="1" applyProtection="1">
      <alignment horizontal="right" vertical="center" wrapText="1"/>
    </xf>
    <xf numFmtId="0" fontId="4" fillId="2" borderId="6" xfId="0" applyFont="1" applyFill="1" applyBorder="1" applyAlignment="1" applyProtection="1">
      <alignment horizontal="right" vertical="center" wrapText="1"/>
    </xf>
    <xf numFmtId="0" fontId="4" fillId="2" borderId="6" xfId="0" applyFont="1" applyFill="1" applyBorder="1" applyAlignment="1" applyProtection="1">
      <alignment horizontal="center" vertical="center" wrapText="1"/>
    </xf>
    <xf numFmtId="0" fontId="4" fillId="2" borderId="6" xfId="0" applyFont="1" applyFill="1" applyBorder="1" applyAlignment="1" applyProtection="1">
      <alignment vertical="center" wrapText="1"/>
      <protection locked="0"/>
    </xf>
    <xf numFmtId="0" fontId="4" fillId="2" borderId="7" xfId="0" applyFont="1" applyFill="1" applyBorder="1" applyAlignment="1" applyProtection="1">
      <alignment vertical="center" wrapText="1"/>
    </xf>
    <xf numFmtId="0" fontId="6" fillId="2" borderId="8" xfId="0" applyFont="1" applyFill="1" applyBorder="1" applyAlignment="1" applyProtection="1">
      <alignment horizontal="center" vertical="center" wrapText="1"/>
    </xf>
    <xf numFmtId="0" fontId="6" fillId="2" borderId="9" xfId="0" applyFont="1" applyFill="1" applyBorder="1" applyAlignment="1" applyProtection="1">
      <alignment horizontal="center" vertical="center" wrapText="1"/>
    </xf>
    <xf numFmtId="0" fontId="6" fillId="2" borderId="10" xfId="0" applyFont="1" applyFill="1" applyBorder="1" applyAlignment="1" applyProtection="1">
      <alignment horizontal="center" vertical="center" wrapText="1"/>
    </xf>
    <xf numFmtId="0" fontId="4" fillId="2" borderId="11" xfId="0" applyFont="1" applyFill="1" applyBorder="1" applyAlignment="1" applyProtection="1">
      <alignment horizontal="right" vertical="center" wrapText="1"/>
    </xf>
    <xf numFmtId="0" fontId="4" fillId="2" borderId="11" xfId="0" applyFont="1" applyFill="1" applyBorder="1" applyAlignment="1" applyProtection="1">
      <alignment horizontal="left" vertical="center" wrapText="1"/>
    </xf>
    <xf numFmtId="0" fontId="8" fillId="0" borderId="0" xfId="0" applyFont="1" applyFill="1" applyBorder="1" applyAlignment="1"/>
    <xf numFmtId="0" fontId="9"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11" fillId="0" borderId="0" xfId="0" applyFont="1" applyFill="1" applyBorder="1" applyAlignment="1">
      <alignment horizontal="left" vertical="top" wrapText="1"/>
    </xf>
    <xf numFmtId="0" fontId="12" fillId="0" borderId="0" xfId="0" applyNumberFormat="1" applyFont="1" applyFill="1" applyAlignment="1">
      <alignment horizontal="center" vertical="center" wrapText="1"/>
    </xf>
    <xf numFmtId="0" fontId="12" fillId="0" borderId="0" xfId="0" applyNumberFormat="1" applyFont="1" applyFill="1" applyAlignment="1">
      <alignment horizontal="left" vertical="center" wrapText="1"/>
    </xf>
    <xf numFmtId="0" fontId="12" fillId="0" borderId="0" xfId="0"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xf numFmtId="0" fontId="14" fillId="0" borderId="0" xfId="0" applyNumberFormat="1" applyFont="1" applyFill="1" applyBorder="1" applyAlignment="1">
      <alignment horizontal="left" vertical="center" wrapText="1"/>
    </xf>
    <xf numFmtId="0" fontId="15" fillId="0" borderId="0" xfId="0" applyNumberFormat="1" applyFont="1" applyFill="1" applyBorder="1" applyAlignment="1">
      <alignment horizontal="left" vertical="center" wrapText="1"/>
    </xf>
    <xf numFmtId="0" fontId="16" fillId="0" borderId="0" xfId="0" applyFont="1" applyFill="1" applyBorder="1" applyAlignment="1">
      <alignment horizontal="left" vertical="top" wrapText="1"/>
    </xf>
    <xf numFmtId="0" fontId="17" fillId="0" borderId="0" xfId="0" applyNumberFormat="1" applyFont="1" applyFill="1" applyBorder="1" applyAlignment="1">
      <alignment horizontal="left" vertical="center" wrapText="1"/>
    </xf>
    <xf numFmtId="0" fontId="10" fillId="0" borderId="0" xfId="0" applyNumberFormat="1" applyFont="1" applyFill="1" applyBorder="1" applyAlignment="1">
      <alignment horizontal="left" vertical="top" wrapText="1" indent="1"/>
    </xf>
    <xf numFmtId="0" fontId="0" fillId="0" borderId="0" xfId="0" applyNumberFormat="1" applyFont="1" applyFill="1" applyBorder="1" applyAlignment="1">
      <alignment horizontal="left" vertical="top" wrapText="1" indent="1"/>
    </xf>
    <xf numFmtId="0" fontId="12" fillId="0" borderId="0" xfId="0" applyNumberFormat="1" applyFont="1" applyFill="1" applyBorder="1" applyAlignment="1">
      <alignment horizontal="left" vertical="top" wrapText="1"/>
    </xf>
    <xf numFmtId="0" fontId="10" fillId="0" borderId="0" xfId="0" applyNumberFormat="1" applyFont="1" applyFill="1" applyBorder="1" applyAlignment="1">
      <alignment horizontal="left" vertical="top" wrapText="1"/>
    </xf>
    <xf numFmtId="0" fontId="12" fillId="0" borderId="0" xfId="0" applyNumberFormat="1" applyFont="1" applyFill="1" applyBorder="1" applyAlignment="1">
      <alignment horizontal="left" vertical="top" wrapText="1" indent="1"/>
    </xf>
    <xf numFmtId="0" fontId="12" fillId="0" borderId="0" xfId="0" applyNumberFormat="1" applyFont="1" applyFill="1" applyBorder="1" applyAlignment="1">
      <alignment vertical="top" wrapText="1"/>
    </xf>
    <xf numFmtId="0" fontId="0" fillId="0" borderId="0" xfId="0" applyNumberFormat="1" applyFont="1" applyFill="1" applyBorder="1" applyAlignment="1">
      <alignment vertical="top" wrapText="1"/>
    </xf>
    <xf numFmtId="0" fontId="11" fillId="0" borderId="0" xfId="0" applyFont="1" applyFill="1" applyBorder="1" applyAlignment="1">
      <alignment vertical="top" wrapText="1"/>
    </xf>
    <xf numFmtId="0" fontId="14" fillId="0" borderId="0" xfId="0" applyNumberFormat="1" applyFont="1" applyFill="1" applyBorder="1" applyAlignment="1">
      <alignment horizontal="center" vertical="center" wrapText="1"/>
    </xf>
    <xf numFmtId="0" fontId="8" fillId="0" borderId="0" xfId="0" applyFont="1" applyFill="1" applyBorder="1" applyAlignment="1">
      <alignment horizontal="left"/>
    </xf>
    <xf numFmtId="0" fontId="18" fillId="0" borderId="0" xfId="61">
      <alignment horizontal="left" vertical="top" wrapText="1"/>
    </xf>
    <xf numFmtId="49" fontId="19" fillId="3" borderId="12" xfId="61" applyNumberFormat="1" applyFont="1" applyFill="1" applyBorder="1" applyAlignment="1" applyProtection="1">
      <alignment horizontal="center" wrapText="1" readingOrder="1"/>
    </xf>
    <xf numFmtId="49" fontId="20" fillId="3" borderId="0" xfId="61" applyNumberFormat="1" applyFont="1" applyFill="1" applyBorder="1" applyAlignment="1" applyProtection="1">
      <alignment horizontal="center" vertical="center" wrapText="1" readingOrder="1"/>
    </xf>
    <xf numFmtId="49" fontId="21" fillId="3" borderId="0" xfId="61" applyNumberFormat="1" applyFont="1" applyFill="1" applyBorder="1" applyAlignment="1" applyProtection="1">
      <alignment horizontal="center" wrapText="1" readingOrder="1"/>
    </xf>
    <xf numFmtId="49" fontId="22" fillId="3" borderId="0" xfId="61" applyNumberFormat="1" applyFont="1" applyFill="1" applyBorder="1" applyAlignment="1" applyProtection="1">
      <alignment horizontal="right" vertical="center" wrapText="1" readingOrder="1"/>
    </xf>
    <xf numFmtId="49" fontId="23" fillId="3" borderId="13" xfId="61" applyNumberFormat="1" applyFont="1" applyFill="1" applyBorder="1" applyAlignment="1" applyProtection="1">
      <alignment horizontal="center" vertical="top" wrapText="1" readingOrder="1"/>
    </xf>
    <xf numFmtId="49" fontId="21" fillId="3" borderId="12" xfId="61" applyNumberFormat="1" applyFont="1" applyFill="1" applyBorder="1" applyAlignment="1" applyProtection="1">
      <alignment horizontal="center" wrapText="1" readingOrder="1"/>
    </xf>
    <xf numFmtId="49" fontId="24" fillId="3" borderId="0" xfId="61" applyNumberFormat="1" applyFont="1" applyFill="1" applyBorder="1" applyAlignment="1" applyProtection="1">
      <alignment horizontal="left" vertical="center" wrapText="1" readingOrder="1"/>
    </xf>
    <xf numFmtId="49" fontId="21" fillId="3" borderId="0" xfId="61" applyNumberFormat="1" applyFont="1" applyFill="1" applyBorder="1" applyAlignment="1" applyProtection="1">
      <alignment horizontal="right" vertical="center" wrapText="1" readingOrder="1"/>
    </xf>
    <xf numFmtId="49" fontId="25" fillId="3" borderId="12" xfId="0" applyNumberFormat="1" applyFont="1" applyFill="1" applyBorder="1" applyAlignment="1" applyProtection="1">
      <alignment horizontal="center" wrapText="1" readingOrder="1"/>
    </xf>
    <xf numFmtId="49" fontId="25" fillId="3" borderId="0" xfId="0" applyNumberFormat="1" applyFont="1" applyFill="1" applyBorder="1" applyAlignment="1" applyProtection="1">
      <alignment horizontal="left" vertical="center" wrapText="1" readingOrder="1"/>
    </xf>
    <xf numFmtId="49" fontId="26" fillId="3" borderId="0" xfId="0" applyNumberFormat="1" applyFont="1" applyFill="1" applyBorder="1" applyAlignment="1" applyProtection="1">
      <alignment horizontal="center" vertical="center" wrapText="1" readingOrder="1"/>
    </xf>
    <xf numFmtId="49" fontId="27" fillId="3" borderId="0" xfId="0" applyNumberFormat="1" applyFont="1" applyFill="1" applyBorder="1" applyAlignment="1" applyProtection="1">
      <alignment horizontal="left" wrapText="1" readingOrder="1"/>
    </xf>
    <xf numFmtId="49" fontId="14" fillId="3" borderId="0" xfId="0" applyNumberFormat="1" applyFont="1" applyFill="1" applyBorder="1" applyAlignment="1" applyProtection="1">
      <alignment horizontal="right" vertical="center" wrapText="1" readingOrder="1"/>
    </xf>
    <xf numFmtId="49" fontId="28" fillId="3" borderId="13" xfId="0" applyNumberFormat="1" applyFont="1" applyFill="1" applyBorder="1" applyAlignment="1" applyProtection="1">
      <alignment horizontal="center" vertical="top" wrapText="1" readingOrder="1"/>
    </xf>
    <xf numFmtId="49" fontId="27" fillId="3" borderId="0" xfId="0" applyNumberFormat="1" applyFont="1" applyFill="1" applyBorder="1" applyAlignment="1" applyProtection="1">
      <alignment horizontal="center" vertical="center" wrapText="1" readingOrder="1"/>
    </xf>
    <xf numFmtId="49" fontId="29" fillId="3" borderId="0" xfId="0" applyNumberFormat="1" applyFont="1" applyFill="1" applyBorder="1" applyAlignment="1" applyProtection="1">
      <alignment horizontal="left" vertical="center" wrapText="1" readingOrder="1"/>
    </xf>
    <xf numFmtId="49" fontId="27" fillId="3" borderId="0" xfId="0" applyNumberFormat="1" applyFont="1" applyFill="1" applyBorder="1" applyAlignment="1" applyProtection="1">
      <alignment horizontal="right" vertical="center" wrapText="1" readingOrder="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_1" xfId="49"/>
    <cellStyle name="Normal_2" xfId="50"/>
    <cellStyle name="Normal_3" xfId="51"/>
    <cellStyle name="Normal_4" xfId="52"/>
    <cellStyle name="Normal_5" xfId="53"/>
    <cellStyle name="Normal_6" xfId="54"/>
    <cellStyle name="Normal_7" xfId="55"/>
    <cellStyle name="Normal_8" xfId="56"/>
    <cellStyle name="Normal_9" xfId="57"/>
    <cellStyle name="Normal_10" xfId="58"/>
    <cellStyle name="Normal_11" xfId="59"/>
    <cellStyle name="Normal_12" xfId="60"/>
    <cellStyle name="Normal_13" xfId="6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showGridLines="0" tabSelected="1" workbookViewId="0">
      <selection activeCell="N10" sqref="N10"/>
    </sheetView>
  </sheetViews>
  <sheetFormatPr defaultColWidth="9" defaultRowHeight="15"/>
  <cols>
    <col min="1" max="1" width="0.444444444444444" customWidth="1"/>
    <col min="2" max="2" width="7.99259259259259" customWidth="1"/>
    <col min="3" max="3" width="12.2222222222222" customWidth="1"/>
    <col min="4" max="4" width="0.659259259259259" customWidth="1"/>
    <col min="5" max="5" width="41.4444444444444" customWidth="1"/>
    <col min="6" max="6" width="0.659259259259259" customWidth="1"/>
    <col min="7" max="7" width="5.66666666666667" customWidth="1"/>
    <col min="8" max="8" width="1.22222222222222" customWidth="1"/>
    <col min="9" max="9" width="5.44444444444444" customWidth="1"/>
    <col min="10" max="10" width="2.11111111111111" customWidth="1"/>
  </cols>
  <sheetData>
    <row r="1" ht="94.15" customHeight="1" spans="3:5">
      <c r="C1" s="65" t="s">
        <v>0</v>
      </c>
      <c r="D1" s="65" t="s">
        <v>1</v>
      </c>
      <c r="E1" s="65" t="s">
        <v>1</v>
      </c>
    </row>
    <row r="2" ht="18.1" customHeight="1" spans="3:8">
      <c r="C2" s="65" t="s">
        <v>1</v>
      </c>
      <c r="D2" s="65" t="s">
        <v>1</v>
      </c>
      <c r="E2" s="65" t="s">
        <v>1</v>
      </c>
      <c r="G2" s="66" t="s">
        <v>2</v>
      </c>
      <c r="H2" s="66" t="s">
        <v>2</v>
      </c>
    </row>
    <row r="3" ht="63.95" customHeight="1"/>
    <row r="4" ht="49.5" customHeight="1" spans="1:10">
      <c r="A4" s="67" t="s">
        <v>3</v>
      </c>
      <c r="B4" s="67" t="s">
        <v>3</v>
      </c>
      <c r="C4" s="67" t="s">
        <v>3</v>
      </c>
      <c r="D4" s="67" t="s">
        <v>3</v>
      </c>
      <c r="E4" s="67" t="s">
        <v>3</v>
      </c>
      <c r="F4" s="67" t="s">
        <v>3</v>
      </c>
      <c r="G4" s="67" t="s">
        <v>3</v>
      </c>
      <c r="H4" s="67" t="s">
        <v>3</v>
      </c>
      <c r="I4" s="67" t="s">
        <v>3</v>
      </c>
      <c r="J4" s="67" t="s">
        <v>3</v>
      </c>
    </row>
    <row r="5" ht="87.5" customHeight="1"/>
    <row r="6" ht="31.35" customHeight="1" spans="5:8">
      <c r="E6" s="68" t="s">
        <v>4</v>
      </c>
      <c r="F6" s="68" t="s">
        <v>5</v>
      </c>
      <c r="G6" s="68" t="s">
        <v>5</v>
      </c>
      <c r="H6" s="68" t="s">
        <v>5</v>
      </c>
    </row>
    <row r="7" ht="18.1" customHeight="1" spans="2:8">
      <c r="B7" s="69" t="s">
        <v>6</v>
      </c>
      <c r="C7" s="69" t="s">
        <v>6</v>
      </c>
      <c r="E7" s="68" t="s">
        <v>5</v>
      </c>
      <c r="F7" s="68" t="s">
        <v>5</v>
      </c>
      <c r="G7" s="68" t="s">
        <v>5</v>
      </c>
      <c r="H7" s="68" t="s">
        <v>5</v>
      </c>
    </row>
    <row r="8" ht="5.1" customHeight="1"/>
    <row r="9" ht="18.1" customHeight="1" spans="5:8">
      <c r="E9" s="70" t="s">
        <v>7</v>
      </c>
      <c r="F9" s="70" t="s">
        <v>7</v>
      </c>
      <c r="G9" s="70" t="s">
        <v>7</v>
      </c>
      <c r="H9" s="70" t="s">
        <v>7</v>
      </c>
    </row>
    <row r="10" ht="75" customHeight="1"/>
    <row r="11" ht="31.35" customHeight="1" spans="5:8">
      <c r="E11" s="68"/>
      <c r="F11" s="68" t="s">
        <v>5</v>
      </c>
      <c r="G11" s="68" t="s">
        <v>5</v>
      </c>
      <c r="H11" s="68" t="s">
        <v>5</v>
      </c>
    </row>
    <row r="12" ht="18.1" customHeight="1" spans="2:8">
      <c r="B12" s="69" t="s">
        <v>8</v>
      </c>
      <c r="C12" s="69" t="s">
        <v>8</v>
      </c>
      <c r="E12" s="68" t="s">
        <v>5</v>
      </c>
      <c r="F12" s="68" t="s">
        <v>5</v>
      </c>
      <c r="G12" s="68" t="s">
        <v>5</v>
      </c>
      <c r="H12" s="68" t="s">
        <v>5</v>
      </c>
    </row>
    <row r="13" ht="5.1" customHeight="1"/>
    <row r="14" ht="18.1" customHeight="1" spans="5:8">
      <c r="E14" s="70" t="s">
        <v>7</v>
      </c>
      <c r="F14" s="70" t="s">
        <v>7</v>
      </c>
      <c r="G14" s="70" t="s">
        <v>7</v>
      </c>
      <c r="H14" s="70" t="s">
        <v>7</v>
      </c>
    </row>
    <row r="15" ht="91.75" customHeight="1"/>
    <row r="16" ht="26.65" customHeight="1" spans="3:8">
      <c r="C16" s="71" t="s">
        <v>5</v>
      </c>
      <c r="D16" s="71" t="s">
        <v>5</v>
      </c>
      <c r="E16" s="71" t="s">
        <v>5</v>
      </c>
      <c r="F16" s="71" t="s">
        <v>5</v>
      </c>
      <c r="G16" s="71" t="s">
        <v>5</v>
      </c>
      <c r="H16" s="71" t="s">
        <v>5</v>
      </c>
    </row>
    <row r="17" ht="71.2" customHeight="1"/>
    <row r="18" ht="18.1" customHeight="1" spans="3:7">
      <c r="C18" s="72"/>
      <c r="D18" s="72"/>
      <c r="E18" s="72"/>
      <c r="F18" s="72"/>
      <c r="G18" s="72"/>
    </row>
    <row r="19" ht="3.7" customHeight="1"/>
    <row r="20" ht="18.1" customHeight="1" spans="3:9">
      <c r="C20" s="72"/>
      <c r="D20" s="72"/>
      <c r="E20" s="72"/>
      <c r="F20" s="72"/>
      <c r="G20" s="72"/>
      <c r="I20" s="73" t="s">
        <v>9</v>
      </c>
    </row>
  </sheetData>
  <mergeCells count="12">
    <mergeCell ref="G2:H2"/>
    <mergeCell ref="A4:J4"/>
    <mergeCell ref="B7:C7"/>
    <mergeCell ref="E9:H9"/>
    <mergeCell ref="B12:C12"/>
    <mergeCell ref="E14:H14"/>
    <mergeCell ref="C16:H16"/>
    <mergeCell ref="C18:G18"/>
    <mergeCell ref="C20:G20"/>
    <mergeCell ref="C1:E2"/>
    <mergeCell ref="E6:H7"/>
    <mergeCell ref="E11:H12"/>
  </mergeCells>
  <pageMargins left="0.59" right="0.39" top="0.59" bottom="0.39" header="0" footer="0"/>
  <pageSetup paperSize="9" firstPageNumber="0" orientation="portrait" useFirstPageNumber="1" errors="blank"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3"/>
  <sheetViews>
    <sheetView showGridLines="0" workbookViewId="0">
      <selection activeCell="U6" sqref="U6"/>
    </sheetView>
  </sheetViews>
  <sheetFormatPr defaultColWidth="9" defaultRowHeight="15"/>
  <cols>
    <col min="1" max="1" width="0.222222222222222" style="56" customWidth="1"/>
    <col min="2" max="2" width="7.99259259259259" style="56" customWidth="1"/>
    <col min="3" max="3" width="5.55555555555556" style="56" customWidth="1"/>
    <col min="4" max="4" width="0.659259259259259" style="56" customWidth="1"/>
    <col min="5" max="5" width="0.444444444444444" style="56" customWidth="1"/>
    <col min="6" max="6" width="22.4444444444444" style="56" customWidth="1"/>
    <col min="7" max="7" width="0.777777777777778" style="56" customWidth="1"/>
    <col min="8" max="8" width="13.5555555555556" style="56" customWidth="1"/>
    <col min="9" max="11" width="0.325925925925926" style="56" customWidth="1"/>
    <col min="12" max="12" width="9.77037037037037" style="56" customWidth="1"/>
    <col min="13" max="13" width="0.659259259259259" style="56" customWidth="1"/>
    <col min="14" max="14" width="6.66666666666667" style="56" customWidth="1"/>
    <col min="15" max="15" width="5.22222222222222" style="56" customWidth="1"/>
    <col min="16" max="17" width="0.325925925925926" style="56" customWidth="1"/>
    <col min="18" max="18" width="1.77037037037037" style="56" customWidth="1"/>
    <col min="19" max="16384" width="8.99259259259259" style="56" customWidth="1"/>
  </cols>
  <sheetData>
    <row r="1" ht="94.15" customHeight="1" spans="3:12">
      <c r="C1" s="57" t="s">
        <v>0</v>
      </c>
      <c r="D1" s="57" t="s">
        <v>1</v>
      </c>
      <c r="E1" s="57" t="s">
        <v>1</v>
      </c>
      <c r="F1" s="57" t="s">
        <v>1</v>
      </c>
      <c r="G1" s="57" t="s">
        <v>1</v>
      </c>
      <c r="H1" s="57" t="s">
        <v>1</v>
      </c>
      <c r="I1" s="57" t="s">
        <v>1</v>
      </c>
      <c r="J1" s="57" t="s">
        <v>1</v>
      </c>
      <c r="K1" s="57" t="s">
        <v>1</v>
      </c>
      <c r="L1" s="57" t="s">
        <v>1</v>
      </c>
    </row>
    <row r="2" ht="18.1" customHeight="1" spans="3:14">
      <c r="C2" s="57" t="s">
        <v>1</v>
      </c>
      <c r="D2" s="57" t="s">
        <v>1</v>
      </c>
      <c r="E2" s="57" t="s">
        <v>1</v>
      </c>
      <c r="F2" s="57" t="s">
        <v>1</v>
      </c>
      <c r="G2" s="57" t="s">
        <v>1</v>
      </c>
      <c r="H2" s="57" t="s">
        <v>1</v>
      </c>
      <c r="I2" s="57" t="s">
        <v>1</v>
      </c>
      <c r="J2" s="57" t="s">
        <v>1</v>
      </c>
      <c r="K2" s="57" t="s">
        <v>1</v>
      </c>
      <c r="L2" s="57" t="s">
        <v>1</v>
      </c>
      <c r="N2" s="63" t="s">
        <v>2</v>
      </c>
    </row>
    <row r="3" ht="34.5" customHeight="1"/>
    <row r="4" ht="49.5" customHeight="1" spans="1:18">
      <c r="A4" s="58" t="s">
        <v>3</v>
      </c>
      <c r="B4" s="58" t="s">
        <v>3</v>
      </c>
      <c r="C4" s="58" t="s">
        <v>3</v>
      </c>
      <c r="D4" s="58" t="s">
        <v>3</v>
      </c>
      <c r="E4" s="58" t="s">
        <v>3</v>
      </c>
      <c r="F4" s="58" t="s">
        <v>3</v>
      </c>
      <c r="G4" s="58" t="s">
        <v>3</v>
      </c>
      <c r="H4" s="58" t="s">
        <v>3</v>
      </c>
      <c r="I4" s="58" t="s">
        <v>3</v>
      </c>
      <c r="J4" s="58" t="s">
        <v>3</v>
      </c>
      <c r="K4" s="58" t="s">
        <v>3</v>
      </c>
      <c r="L4" s="58" t="s">
        <v>3</v>
      </c>
      <c r="M4" s="58" t="s">
        <v>3</v>
      </c>
      <c r="N4" s="58" t="s">
        <v>3</v>
      </c>
      <c r="O4" s="58" t="s">
        <v>3</v>
      </c>
      <c r="P4" s="58" t="s">
        <v>3</v>
      </c>
      <c r="Q4" s="58" t="s">
        <v>3</v>
      </c>
      <c r="R4" s="58" t="s">
        <v>3</v>
      </c>
    </row>
    <row r="5" ht="24.65" customHeight="1"/>
    <row r="6" ht="54.2" customHeight="1" spans="5:15">
      <c r="E6" s="59" t="s">
        <v>4</v>
      </c>
      <c r="F6" s="59" t="s">
        <v>5</v>
      </c>
      <c r="J6" s="59" t="s">
        <v>5</v>
      </c>
      <c r="K6" s="59" t="s">
        <v>5</v>
      </c>
      <c r="L6" s="59" t="s">
        <v>5</v>
      </c>
      <c r="M6" s="59" t="s">
        <v>5</v>
      </c>
      <c r="N6" s="59" t="s">
        <v>5</v>
      </c>
      <c r="O6" s="59" t="s">
        <v>5</v>
      </c>
    </row>
    <row r="7" ht="18.1" customHeight="1" spans="1:15">
      <c r="A7" s="60" t="s">
        <v>6</v>
      </c>
      <c r="B7" s="60" t="s">
        <v>6</v>
      </c>
      <c r="C7" s="60" t="s">
        <v>6</v>
      </c>
      <c r="E7" s="59" t="s">
        <v>5</v>
      </c>
      <c r="F7" s="59" t="s">
        <v>5</v>
      </c>
      <c r="H7" s="60" t="s">
        <v>8</v>
      </c>
      <c r="J7" s="59" t="s">
        <v>5</v>
      </c>
      <c r="K7" s="59" t="s">
        <v>5</v>
      </c>
      <c r="L7" s="59" t="s">
        <v>5</v>
      </c>
      <c r="M7" s="59" t="s">
        <v>5</v>
      </c>
      <c r="N7" s="59" t="s">
        <v>5</v>
      </c>
      <c r="O7" s="59" t="s">
        <v>5</v>
      </c>
    </row>
    <row r="8" ht="5.1" customHeight="1"/>
    <row r="9" ht="18.1" customHeight="1" spans="5:15">
      <c r="E9" s="61" t="s">
        <v>7</v>
      </c>
      <c r="F9" s="61" t="s">
        <v>7</v>
      </c>
      <c r="J9" s="61" t="s">
        <v>10</v>
      </c>
      <c r="K9" s="61" t="s">
        <v>10</v>
      </c>
      <c r="L9" s="61" t="s">
        <v>10</v>
      </c>
      <c r="M9" s="61" t="s">
        <v>10</v>
      </c>
      <c r="N9" s="61" t="s">
        <v>10</v>
      </c>
      <c r="O9" s="61" t="s">
        <v>10</v>
      </c>
    </row>
    <row r="10" ht="78.2" customHeight="1"/>
    <row r="11" ht="17.1" customHeight="1" spans="5:15">
      <c r="E11" s="59" t="s">
        <v>5</v>
      </c>
      <c r="F11" s="59" t="s">
        <v>5</v>
      </c>
      <c r="J11" s="59" t="s">
        <v>5</v>
      </c>
      <c r="K11" s="59" t="s">
        <v>5</v>
      </c>
      <c r="L11" s="59" t="s">
        <v>5</v>
      </c>
      <c r="M11" s="59" t="s">
        <v>5</v>
      </c>
      <c r="N11" s="59" t="s">
        <v>5</v>
      </c>
      <c r="O11" s="59" t="s">
        <v>5</v>
      </c>
    </row>
    <row r="12" ht="18.1" customHeight="1" spans="1:15">
      <c r="A12" s="60" t="s">
        <v>11</v>
      </c>
      <c r="B12" s="60" t="s">
        <v>11</v>
      </c>
      <c r="C12" s="60" t="s">
        <v>11</v>
      </c>
      <c r="E12" s="59" t="s">
        <v>5</v>
      </c>
      <c r="F12" s="59" t="s">
        <v>5</v>
      </c>
      <c r="H12" s="60" t="s">
        <v>11</v>
      </c>
      <c r="J12" s="59" t="s">
        <v>5</v>
      </c>
      <c r="K12" s="59" t="s">
        <v>5</v>
      </c>
      <c r="L12" s="59" t="s">
        <v>5</v>
      </c>
      <c r="M12" s="59" t="s">
        <v>5</v>
      </c>
      <c r="N12" s="59" t="s">
        <v>5</v>
      </c>
      <c r="O12" s="59" t="s">
        <v>5</v>
      </c>
    </row>
    <row r="13" ht="5.1" customHeight="1" spans="1:8">
      <c r="A13" s="60" t="s">
        <v>11</v>
      </c>
      <c r="B13" s="60" t="s">
        <v>11</v>
      </c>
      <c r="C13" s="60" t="s">
        <v>11</v>
      </c>
      <c r="H13" s="60" t="s">
        <v>11</v>
      </c>
    </row>
    <row r="14" ht="11.95" customHeight="1" spans="1:15">
      <c r="A14" s="60" t="s">
        <v>11</v>
      </c>
      <c r="B14" s="60" t="s">
        <v>11</v>
      </c>
      <c r="C14" s="60" t="s">
        <v>11</v>
      </c>
      <c r="E14" s="61" t="s">
        <v>12</v>
      </c>
      <c r="F14" s="61" t="s">
        <v>12</v>
      </c>
      <c r="H14" s="60" t="s">
        <v>11</v>
      </c>
      <c r="J14" s="61" t="s">
        <v>12</v>
      </c>
      <c r="K14" s="61" t="s">
        <v>12</v>
      </c>
      <c r="L14" s="61" t="s">
        <v>12</v>
      </c>
      <c r="M14" s="61" t="s">
        <v>12</v>
      </c>
      <c r="N14" s="61" t="s">
        <v>12</v>
      </c>
      <c r="O14" s="61" t="s">
        <v>12</v>
      </c>
    </row>
    <row r="15" ht="6.1" customHeight="1" spans="5:15">
      <c r="E15" s="61" t="s">
        <v>12</v>
      </c>
      <c r="F15" s="61" t="s">
        <v>12</v>
      </c>
      <c r="J15" s="61" t="s">
        <v>12</v>
      </c>
      <c r="K15" s="61" t="s">
        <v>12</v>
      </c>
      <c r="L15" s="61" t="s">
        <v>12</v>
      </c>
      <c r="M15" s="61" t="s">
        <v>12</v>
      </c>
      <c r="N15" s="61" t="s">
        <v>12</v>
      </c>
      <c r="O15" s="61" t="s">
        <v>12</v>
      </c>
    </row>
    <row r="16" ht="87.5" customHeight="1"/>
    <row r="17" ht="18.1" customHeight="1" spans="2:17">
      <c r="B17" s="60" t="s">
        <v>13</v>
      </c>
      <c r="C17" s="60" t="s">
        <v>13</v>
      </c>
      <c r="D17" s="60" t="s">
        <v>13</v>
      </c>
      <c r="F17" s="59" t="s">
        <v>5</v>
      </c>
      <c r="G17" s="59" t="s">
        <v>5</v>
      </c>
      <c r="H17" s="60" t="s">
        <v>14</v>
      </c>
      <c r="I17" s="60" t="s">
        <v>14</v>
      </c>
      <c r="J17" s="60" t="s">
        <v>14</v>
      </c>
      <c r="L17" s="59" t="s">
        <v>5</v>
      </c>
      <c r="M17" s="59" t="s">
        <v>5</v>
      </c>
      <c r="N17" s="59" t="s">
        <v>5</v>
      </c>
      <c r="O17" s="59" t="s">
        <v>5</v>
      </c>
      <c r="P17" s="59" t="s">
        <v>5</v>
      </c>
      <c r="Q17" s="59" t="s">
        <v>5</v>
      </c>
    </row>
    <row r="18" ht="5.1" customHeight="1"/>
    <row r="19" ht="18.1" customHeight="1" spans="6:17">
      <c r="F19" s="61" t="s">
        <v>15</v>
      </c>
      <c r="G19" s="61" t="s">
        <v>15</v>
      </c>
      <c r="L19" s="61" t="s">
        <v>16</v>
      </c>
      <c r="M19" s="61" t="s">
        <v>16</v>
      </c>
      <c r="N19" s="61" t="s">
        <v>16</v>
      </c>
      <c r="O19" s="61" t="s">
        <v>16</v>
      </c>
      <c r="P19" s="61" t="s">
        <v>16</v>
      </c>
      <c r="Q19" s="61" t="s">
        <v>16</v>
      </c>
    </row>
    <row r="20" ht="83.2" customHeight="1"/>
    <row r="21" ht="18.1" customHeight="1" spans="2:17">
      <c r="B21" s="60" t="s">
        <v>17</v>
      </c>
      <c r="C21" s="60" t="s">
        <v>17</v>
      </c>
      <c r="D21" s="60" t="s">
        <v>17</v>
      </c>
      <c r="F21" s="62" t="s">
        <v>5</v>
      </c>
      <c r="G21" s="62" t="s">
        <v>5</v>
      </c>
      <c r="H21" s="60" t="s">
        <v>18</v>
      </c>
      <c r="I21" s="60" t="s">
        <v>18</v>
      </c>
      <c r="J21" s="60" t="s">
        <v>18</v>
      </c>
      <c r="L21" s="62" t="s">
        <v>5</v>
      </c>
      <c r="M21" s="62" t="s">
        <v>5</v>
      </c>
      <c r="N21" s="62" t="s">
        <v>5</v>
      </c>
      <c r="O21" s="62" t="s">
        <v>5</v>
      </c>
      <c r="P21" s="62" t="s">
        <v>5</v>
      </c>
      <c r="Q21" s="62" t="s">
        <v>5</v>
      </c>
    </row>
    <row r="22" ht="61.75" customHeight="1"/>
    <row r="23" ht="18.1" customHeight="1" spans="15:16">
      <c r="O23" s="64" t="s">
        <v>19</v>
      </c>
      <c r="P23" s="64" t="s">
        <v>19</v>
      </c>
    </row>
  </sheetData>
  <mergeCells count="24">
    <mergeCell ref="A4:R4"/>
    <mergeCell ref="A7:C7"/>
    <mergeCell ref="E9:F9"/>
    <mergeCell ref="J9:O9"/>
    <mergeCell ref="B17:D17"/>
    <mergeCell ref="F17:G17"/>
    <mergeCell ref="H17:J17"/>
    <mergeCell ref="L17:Q17"/>
    <mergeCell ref="F19:G19"/>
    <mergeCell ref="L19:Q19"/>
    <mergeCell ref="B21:D21"/>
    <mergeCell ref="F21:G21"/>
    <mergeCell ref="H21:J21"/>
    <mergeCell ref="L21:Q21"/>
    <mergeCell ref="O23:P23"/>
    <mergeCell ref="H12:H14"/>
    <mergeCell ref="C1:L2"/>
    <mergeCell ref="E6:F7"/>
    <mergeCell ref="J6:O7"/>
    <mergeCell ref="A12:C14"/>
    <mergeCell ref="E11:F12"/>
    <mergeCell ref="E14:F15"/>
    <mergeCell ref="J11:O12"/>
    <mergeCell ref="J14:O15"/>
  </mergeCells>
  <pageMargins left="0.59" right="0.39" top="0.59" bottom="0.39" header="0" footer="0"/>
  <pageSetup paperSize="9" firstPageNumber="0" orientation="portrait" useFirstPageNumber="1" errors="blank" horizontalDpi="3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0"/>
  <sheetViews>
    <sheetView workbookViewId="0">
      <selection activeCell="K41" sqref="K41"/>
    </sheetView>
  </sheetViews>
  <sheetFormatPr defaultColWidth="7.11111111111111" defaultRowHeight="12.75" outlineLevelCol="7"/>
  <cols>
    <col min="1" max="7" width="7.11111111111111" style="33"/>
    <col min="8" max="8" width="22" style="33" customWidth="1"/>
    <col min="9" max="16384" width="7.11111111111111" style="33"/>
  </cols>
  <sheetData>
    <row r="1" ht="50.1" customHeight="1" spans="1:8">
      <c r="A1" s="34" t="s">
        <v>20</v>
      </c>
      <c r="B1" s="34"/>
      <c r="C1" s="34"/>
      <c r="D1" s="34"/>
      <c r="E1" s="34"/>
      <c r="F1" s="34"/>
      <c r="G1" s="34"/>
      <c r="H1" s="34"/>
    </row>
    <row r="2" ht="25" customHeight="1" spans="1:8">
      <c r="A2" s="35" t="s">
        <v>21</v>
      </c>
      <c r="B2" s="36" t="s">
        <v>5</v>
      </c>
      <c r="C2" s="36" t="s">
        <v>5</v>
      </c>
      <c r="D2" s="36" t="s">
        <v>5</v>
      </c>
      <c r="E2" s="36" t="s">
        <v>5</v>
      </c>
      <c r="F2" s="36" t="s">
        <v>5</v>
      </c>
      <c r="G2" s="36" t="s">
        <v>5</v>
      </c>
      <c r="H2" s="37"/>
    </row>
    <row r="3" ht="30" customHeight="1" spans="1:8">
      <c r="A3" s="38" t="s">
        <v>22</v>
      </c>
      <c r="B3" s="38"/>
      <c r="C3" s="38"/>
      <c r="D3" s="38"/>
      <c r="E3" s="38"/>
      <c r="F3" s="38"/>
      <c r="G3" s="38"/>
      <c r="H3" s="38"/>
    </row>
    <row r="4" ht="22" customHeight="1" spans="1:8">
      <c r="A4" s="38" t="s">
        <v>23</v>
      </c>
      <c r="B4" s="38"/>
      <c r="C4" s="38"/>
      <c r="D4" s="38"/>
      <c r="E4" s="38"/>
      <c r="F4" s="38"/>
      <c r="G4" s="38"/>
      <c r="H4" s="38"/>
    </row>
    <row r="5" ht="25" customHeight="1" spans="1:8">
      <c r="A5" s="39" t="s">
        <v>24</v>
      </c>
      <c r="B5" s="39"/>
      <c r="C5" s="39"/>
      <c r="D5" s="39"/>
      <c r="E5" s="39"/>
      <c r="F5" s="39"/>
      <c r="G5" s="39"/>
      <c r="H5" s="39"/>
    </row>
    <row r="6" ht="50.1" customHeight="1" spans="1:8">
      <c r="A6" s="35" t="s">
        <v>25</v>
      </c>
      <c r="B6" s="36" t="s">
        <v>5</v>
      </c>
      <c r="C6" s="36" t="s">
        <v>5</v>
      </c>
      <c r="D6" s="36" t="s">
        <v>5</v>
      </c>
      <c r="E6" s="36" t="s">
        <v>5</v>
      </c>
      <c r="F6" s="36" t="s">
        <v>5</v>
      </c>
      <c r="G6" s="36" t="s">
        <v>5</v>
      </c>
      <c r="H6" s="37"/>
    </row>
    <row r="7" ht="20" customHeight="1" spans="1:8">
      <c r="A7" s="35" t="s">
        <v>26</v>
      </c>
      <c r="B7" s="36" t="s">
        <v>5</v>
      </c>
      <c r="C7" s="36" t="s">
        <v>5</v>
      </c>
      <c r="D7" s="36" t="s">
        <v>5</v>
      </c>
      <c r="E7" s="36" t="s">
        <v>5</v>
      </c>
      <c r="F7" s="36" t="s">
        <v>5</v>
      </c>
      <c r="G7" s="36" t="s">
        <v>5</v>
      </c>
      <c r="H7" s="37"/>
    </row>
    <row r="8" ht="27" customHeight="1" spans="1:8">
      <c r="A8" s="38" t="s">
        <v>27</v>
      </c>
      <c r="B8" s="38"/>
      <c r="C8" s="38"/>
      <c r="D8" s="38"/>
      <c r="E8" s="38"/>
      <c r="F8" s="38"/>
      <c r="G8" s="38"/>
      <c r="H8" s="38"/>
    </row>
    <row r="9" ht="34" customHeight="1" spans="1:8">
      <c r="A9" s="38" t="s">
        <v>28</v>
      </c>
      <c r="B9" s="38"/>
      <c r="C9" s="38"/>
      <c r="D9" s="38"/>
      <c r="E9" s="38"/>
      <c r="F9" s="38"/>
      <c r="G9" s="38"/>
      <c r="H9" s="38"/>
    </row>
    <row r="10" ht="26" customHeight="1" spans="1:8">
      <c r="A10" s="39" t="s">
        <v>29</v>
      </c>
      <c r="B10" s="39"/>
      <c r="C10" s="39"/>
      <c r="D10" s="39"/>
      <c r="E10" s="39"/>
      <c r="F10" s="39"/>
      <c r="G10" s="39"/>
      <c r="H10" s="39"/>
    </row>
    <row r="11" ht="21" customHeight="1" spans="1:8">
      <c r="A11" s="39" t="s">
        <v>30</v>
      </c>
      <c r="B11" s="39"/>
      <c r="C11" s="39"/>
      <c r="D11" s="39"/>
      <c r="E11" s="39"/>
      <c r="F11" s="39"/>
      <c r="G11" s="39"/>
      <c r="H11" s="39"/>
    </row>
    <row r="12" ht="32" customHeight="1" spans="1:8">
      <c r="A12" s="35" t="s">
        <v>31</v>
      </c>
      <c r="B12" s="36" t="s">
        <v>5</v>
      </c>
      <c r="C12" s="36" t="s">
        <v>5</v>
      </c>
      <c r="D12" s="36" t="s">
        <v>5</v>
      </c>
      <c r="E12" s="36" t="s">
        <v>5</v>
      </c>
      <c r="F12" s="36" t="s">
        <v>5</v>
      </c>
      <c r="G12" s="36" t="s">
        <v>5</v>
      </c>
      <c r="H12" s="37"/>
    </row>
    <row r="13" ht="29" customHeight="1" spans="1:8">
      <c r="A13" s="40" t="s">
        <v>32</v>
      </c>
      <c r="B13" s="40"/>
      <c r="C13" s="40"/>
      <c r="D13" s="40"/>
      <c r="E13" s="40"/>
      <c r="F13" s="40"/>
      <c r="G13" s="40"/>
      <c r="H13" s="40"/>
    </row>
    <row r="14" ht="17.1" customHeight="1" spans="1:8">
      <c r="A14" s="40" t="s">
        <v>33</v>
      </c>
      <c r="B14" s="40"/>
      <c r="C14" s="40"/>
      <c r="D14" s="40"/>
      <c r="E14" s="40"/>
      <c r="F14" s="40"/>
      <c r="G14" s="40"/>
      <c r="H14" s="40"/>
    </row>
    <row r="15" ht="45" customHeight="1" spans="1:8">
      <c r="A15" s="35" t="s">
        <v>34</v>
      </c>
      <c r="B15" s="36" t="s">
        <v>5</v>
      </c>
      <c r="C15" s="36" t="s">
        <v>5</v>
      </c>
      <c r="D15" s="36" t="s">
        <v>5</v>
      </c>
      <c r="E15" s="36" t="s">
        <v>5</v>
      </c>
      <c r="F15" s="36" t="s">
        <v>5</v>
      </c>
      <c r="G15" s="36" t="s">
        <v>5</v>
      </c>
      <c r="H15" s="37"/>
    </row>
    <row r="16" ht="50.1" customHeight="1" spans="1:8">
      <c r="A16" s="35" t="s">
        <v>35</v>
      </c>
      <c r="B16" s="36" t="s">
        <v>5</v>
      </c>
      <c r="C16" s="36" t="s">
        <v>5</v>
      </c>
      <c r="D16" s="36" t="s">
        <v>5</v>
      </c>
      <c r="E16" s="36" t="s">
        <v>5</v>
      </c>
      <c r="F16" s="36" t="s">
        <v>5</v>
      </c>
      <c r="G16" s="36" t="s">
        <v>5</v>
      </c>
      <c r="H16" s="37"/>
    </row>
    <row r="17" ht="50.1" customHeight="1" spans="1:8">
      <c r="A17" s="35" t="s">
        <v>36</v>
      </c>
      <c r="B17" s="36" t="s">
        <v>5</v>
      </c>
      <c r="C17" s="36" t="s">
        <v>5</v>
      </c>
      <c r="D17" s="36" t="s">
        <v>5</v>
      </c>
      <c r="E17" s="36" t="s">
        <v>5</v>
      </c>
      <c r="F17" s="36" t="s">
        <v>5</v>
      </c>
      <c r="G17" s="36" t="s">
        <v>5</v>
      </c>
      <c r="H17" s="37"/>
    </row>
    <row r="18" ht="20" customHeight="1" spans="1:8">
      <c r="A18" s="35" t="s">
        <v>37</v>
      </c>
      <c r="B18" s="36" t="s">
        <v>5</v>
      </c>
      <c r="C18" s="36" t="s">
        <v>5</v>
      </c>
      <c r="D18" s="36" t="s">
        <v>5</v>
      </c>
      <c r="E18" s="36" t="s">
        <v>5</v>
      </c>
      <c r="F18" s="36" t="s">
        <v>5</v>
      </c>
      <c r="G18" s="36" t="s">
        <v>5</v>
      </c>
      <c r="H18" s="37"/>
    </row>
    <row r="19" ht="21" customHeight="1" spans="1:8">
      <c r="A19" s="38" t="s">
        <v>38</v>
      </c>
      <c r="B19" s="38"/>
      <c r="C19" s="38"/>
      <c r="D19" s="38"/>
      <c r="E19" s="38"/>
      <c r="F19" s="38"/>
      <c r="G19" s="38"/>
      <c r="H19" s="38"/>
    </row>
    <row r="20" ht="21" customHeight="1" spans="1:8">
      <c r="A20" s="40" t="s">
        <v>39</v>
      </c>
      <c r="B20" s="36"/>
      <c r="C20" s="36"/>
      <c r="D20" s="36"/>
      <c r="E20" s="36"/>
      <c r="F20" s="36"/>
      <c r="G20" s="36"/>
      <c r="H20" s="37"/>
    </row>
    <row r="21" ht="15" customHeight="1" spans="1:8">
      <c r="A21" s="35" t="s">
        <v>40</v>
      </c>
      <c r="B21" s="41" t="s">
        <v>5</v>
      </c>
      <c r="C21" s="41" t="s">
        <v>5</v>
      </c>
      <c r="D21" s="41" t="s">
        <v>5</v>
      </c>
      <c r="E21" s="41" t="s">
        <v>5</v>
      </c>
      <c r="F21" s="41" t="s">
        <v>5</v>
      </c>
      <c r="G21" s="41" t="s">
        <v>5</v>
      </c>
      <c r="H21" s="37"/>
    </row>
    <row r="22" ht="29" customHeight="1" spans="1:8">
      <c r="A22" s="40" t="s">
        <v>41</v>
      </c>
      <c r="B22" s="40"/>
      <c r="C22" s="40"/>
      <c r="D22" s="40"/>
      <c r="E22" s="40"/>
      <c r="F22" s="40"/>
      <c r="G22" s="40"/>
      <c r="H22" s="40"/>
    </row>
    <row r="23" ht="29" customHeight="1" spans="1:8">
      <c r="A23" s="40" t="s">
        <v>42</v>
      </c>
      <c r="B23" s="40"/>
      <c r="C23" s="40"/>
      <c r="D23" s="40"/>
      <c r="E23" s="40"/>
      <c r="F23" s="40"/>
      <c r="G23" s="40"/>
      <c r="H23" s="40"/>
    </row>
    <row r="24" ht="27" customHeight="1" spans="1:8">
      <c r="A24" s="42" t="s">
        <v>43</v>
      </c>
      <c r="B24" s="42"/>
      <c r="C24" s="42"/>
      <c r="D24" s="42"/>
      <c r="E24" s="42"/>
      <c r="F24" s="42"/>
      <c r="G24" s="42"/>
      <c r="H24" s="42"/>
    </row>
    <row r="25" ht="29.1" customHeight="1" spans="1:8">
      <c r="A25" s="43" t="s">
        <v>44</v>
      </c>
      <c r="B25" s="43" t="s">
        <v>5</v>
      </c>
      <c r="C25" s="43" t="s">
        <v>5</v>
      </c>
      <c r="D25" s="43" t="s">
        <v>5</v>
      </c>
      <c r="E25" s="43" t="s">
        <v>5</v>
      </c>
      <c r="F25" s="43" t="s">
        <v>5</v>
      </c>
      <c r="G25" s="43" t="s">
        <v>5</v>
      </c>
      <c r="H25" s="44"/>
    </row>
    <row r="26" ht="27.95" customHeight="1" spans="1:8">
      <c r="A26" s="43" t="s">
        <v>45</v>
      </c>
      <c r="B26" s="43" t="s">
        <v>5</v>
      </c>
      <c r="C26" s="43" t="s">
        <v>5</v>
      </c>
      <c r="D26" s="43" t="s">
        <v>5</v>
      </c>
      <c r="E26" s="43" t="s">
        <v>5</v>
      </c>
      <c r="F26" s="43" t="s">
        <v>5</v>
      </c>
      <c r="G26" s="43" t="s">
        <v>5</v>
      </c>
      <c r="H26" s="44"/>
    </row>
    <row r="27" ht="21" customHeight="1" spans="1:8">
      <c r="A27" s="40" t="s">
        <v>46</v>
      </c>
      <c r="B27" s="40"/>
      <c r="C27" s="40"/>
      <c r="D27" s="40"/>
      <c r="E27" s="40"/>
      <c r="F27" s="40"/>
      <c r="G27" s="40"/>
      <c r="H27" s="40"/>
    </row>
    <row r="28" ht="24" customHeight="1" spans="1:8">
      <c r="A28" s="40" t="s">
        <v>47</v>
      </c>
      <c r="B28" s="40"/>
      <c r="C28" s="40"/>
      <c r="D28" s="40"/>
      <c r="E28" s="40"/>
      <c r="F28" s="40"/>
      <c r="G28" s="40"/>
      <c r="H28" s="40"/>
    </row>
    <row r="29" ht="39" customHeight="1" spans="1:8">
      <c r="A29" s="35" t="s">
        <v>48</v>
      </c>
      <c r="B29" s="36" t="s">
        <v>5</v>
      </c>
      <c r="C29" s="36" t="s">
        <v>5</v>
      </c>
      <c r="D29" s="36" t="s">
        <v>5</v>
      </c>
      <c r="E29" s="36" t="s">
        <v>5</v>
      </c>
      <c r="F29" s="36" t="s">
        <v>5</v>
      </c>
      <c r="G29" s="36" t="s">
        <v>5</v>
      </c>
      <c r="H29" s="37"/>
    </row>
    <row r="30" ht="24.95" customHeight="1" spans="1:8">
      <c r="A30" s="45" t="s">
        <v>49</v>
      </c>
      <c r="B30" s="36"/>
      <c r="C30" s="36"/>
      <c r="D30" s="36"/>
      <c r="E30" s="36"/>
      <c r="F30" s="36"/>
      <c r="G30" s="36"/>
      <c r="H30" s="36"/>
    </row>
    <row r="31" ht="42" customHeight="1" spans="1:8">
      <c r="A31" s="35" t="s">
        <v>50</v>
      </c>
      <c r="B31" s="36" t="s">
        <v>5</v>
      </c>
      <c r="C31" s="36" t="s">
        <v>5</v>
      </c>
      <c r="D31" s="36" t="s">
        <v>5</v>
      </c>
      <c r="E31" s="36" t="s">
        <v>5</v>
      </c>
      <c r="F31" s="36" t="s">
        <v>5</v>
      </c>
      <c r="G31" s="36" t="s">
        <v>5</v>
      </c>
      <c r="H31" s="37"/>
    </row>
    <row r="32" ht="23.1" customHeight="1" spans="1:8">
      <c r="A32" s="45" t="s">
        <v>51</v>
      </c>
      <c r="B32" s="36"/>
      <c r="C32" s="36"/>
      <c r="D32" s="36"/>
      <c r="E32" s="36"/>
      <c r="F32" s="36"/>
      <c r="G32" s="36"/>
      <c r="H32" s="36"/>
    </row>
    <row r="33" ht="17" customHeight="1" spans="1:8">
      <c r="A33" s="35" t="s">
        <v>52</v>
      </c>
      <c r="B33" s="36" t="s">
        <v>5</v>
      </c>
      <c r="C33" s="36" t="s">
        <v>5</v>
      </c>
      <c r="D33" s="36" t="s">
        <v>5</v>
      </c>
      <c r="E33" s="36" t="s">
        <v>5</v>
      </c>
      <c r="F33" s="36" t="s">
        <v>5</v>
      </c>
      <c r="G33" s="36" t="s">
        <v>5</v>
      </c>
      <c r="H33" s="37"/>
    </row>
    <row r="34" ht="24" customHeight="1" spans="1:8">
      <c r="A34" s="40" t="s">
        <v>53</v>
      </c>
      <c r="B34" s="40"/>
      <c r="C34" s="40"/>
      <c r="D34" s="40"/>
      <c r="E34" s="40"/>
      <c r="F34" s="40"/>
      <c r="G34" s="40"/>
      <c r="H34" s="40"/>
    </row>
    <row r="35" ht="24" customHeight="1" spans="1:8">
      <c r="A35" s="35" t="s">
        <v>54</v>
      </c>
      <c r="B35" s="36" t="s">
        <v>5</v>
      </c>
      <c r="C35" s="36" t="s">
        <v>5</v>
      </c>
      <c r="D35" s="36" t="s">
        <v>5</v>
      </c>
      <c r="E35" s="36" t="s">
        <v>5</v>
      </c>
      <c r="F35" s="36" t="s">
        <v>5</v>
      </c>
      <c r="G35" s="36" t="s">
        <v>5</v>
      </c>
      <c r="H35" s="37"/>
    </row>
    <row r="36" ht="21" customHeight="1" spans="1:8">
      <c r="A36" s="40" t="s">
        <v>55</v>
      </c>
      <c r="B36" s="40"/>
      <c r="C36" s="40"/>
      <c r="D36" s="40"/>
      <c r="E36" s="40"/>
      <c r="F36" s="40"/>
      <c r="G36" s="40"/>
      <c r="H36" s="40"/>
    </row>
    <row r="37" ht="26" customHeight="1" spans="1:8">
      <c r="A37" s="40" t="s">
        <v>56</v>
      </c>
      <c r="B37" s="40"/>
      <c r="C37" s="40"/>
      <c r="D37" s="40"/>
      <c r="E37" s="40"/>
      <c r="F37" s="40"/>
      <c r="G37" s="40"/>
      <c r="H37" s="40"/>
    </row>
    <row r="38" ht="19" customHeight="1" spans="1:8">
      <c r="A38" s="40" t="s">
        <v>57</v>
      </c>
      <c r="B38" s="40"/>
      <c r="C38" s="40"/>
      <c r="D38" s="40"/>
      <c r="E38" s="40"/>
      <c r="F38" s="40"/>
      <c r="G38" s="40"/>
      <c r="H38" s="40"/>
    </row>
    <row r="39" ht="27" customHeight="1" spans="1:8">
      <c r="A39" s="43" t="s">
        <v>58</v>
      </c>
      <c r="B39" s="43"/>
      <c r="C39" s="43"/>
      <c r="D39" s="43"/>
      <c r="E39" s="43"/>
      <c r="F39" s="43"/>
      <c r="G39" s="43"/>
      <c r="H39" s="44"/>
    </row>
    <row r="40" ht="26.1" customHeight="1" spans="1:8">
      <c r="A40" s="43" t="s">
        <v>59</v>
      </c>
      <c r="B40" s="43"/>
      <c r="C40" s="43"/>
      <c r="D40" s="43"/>
      <c r="E40" s="43"/>
      <c r="F40" s="43"/>
      <c r="G40" s="43"/>
      <c r="H40" s="43"/>
    </row>
    <row r="41" ht="26.1" customHeight="1" spans="1:8">
      <c r="A41" s="43" t="s">
        <v>60</v>
      </c>
      <c r="B41" s="43"/>
      <c r="C41" s="43"/>
      <c r="D41" s="43"/>
      <c r="E41" s="43"/>
      <c r="F41" s="43"/>
      <c r="G41" s="43"/>
      <c r="H41" s="43"/>
    </row>
    <row r="42" ht="26.1" customHeight="1" spans="1:8">
      <c r="A42" s="43" t="s">
        <v>61</v>
      </c>
      <c r="B42" s="43"/>
      <c r="C42" s="43"/>
      <c r="D42" s="43"/>
      <c r="E42" s="43"/>
      <c r="F42" s="43"/>
      <c r="G42" s="43"/>
      <c r="H42" s="43"/>
    </row>
    <row r="43" ht="16" customHeight="1" spans="1:8">
      <c r="A43" s="46" t="s">
        <v>62</v>
      </c>
      <c r="B43" s="47"/>
      <c r="C43" s="47"/>
      <c r="D43" s="47"/>
      <c r="E43" s="47"/>
      <c r="F43" s="47"/>
      <c r="G43" s="47"/>
      <c r="H43" s="37"/>
    </row>
    <row r="44" ht="15" customHeight="1" spans="1:8">
      <c r="A44" s="48" t="s">
        <v>63</v>
      </c>
      <c r="B44" s="49"/>
      <c r="C44" s="49"/>
      <c r="D44" s="49"/>
      <c r="E44" s="49"/>
      <c r="F44" s="49"/>
      <c r="G44" s="49"/>
      <c r="H44" s="49"/>
    </row>
    <row r="45" ht="25" customHeight="1" spans="1:8">
      <c r="A45" s="42" t="s">
        <v>64</v>
      </c>
      <c r="B45" s="42"/>
      <c r="C45" s="42"/>
      <c r="D45" s="42"/>
      <c r="E45" s="42"/>
      <c r="F45" s="42"/>
      <c r="G45" s="42"/>
      <c r="H45" s="42"/>
    </row>
    <row r="46" ht="26" customHeight="1" spans="1:8">
      <c r="A46" s="42" t="s">
        <v>65</v>
      </c>
      <c r="B46" s="42"/>
      <c r="C46" s="42"/>
      <c r="D46" s="42"/>
      <c r="E46" s="42"/>
      <c r="F46" s="42"/>
      <c r="G46" s="42"/>
      <c r="H46" s="42"/>
    </row>
    <row r="47" ht="17" customHeight="1" spans="1:8">
      <c r="A47" s="50" t="s">
        <v>66</v>
      </c>
      <c r="B47" s="47"/>
      <c r="C47" s="47"/>
      <c r="D47" s="47"/>
      <c r="E47" s="47"/>
      <c r="F47" s="47"/>
      <c r="G47" s="47"/>
      <c r="H47" s="37"/>
    </row>
    <row r="48" ht="18" customHeight="1" spans="1:8">
      <c r="A48" s="51" t="s">
        <v>67</v>
      </c>
      <c r="B48" s="52"/>
      <c r="C48" s="52"/>
      <c r="D48" s="52"/>
      <c r="E48" s="52"/>
      <c r="F48" s="52"/>
      <c r="G48" s="52"/>
      <c r="H48" s="53"/>
    </row>
    <row r="49" ht="26" customHeight="1" spans="1:8">
      <c r="A49" s="54"/>
      <c r="B49" s="54"/>
      <c r="C49" s="54"/>
      <c r="D49" s="54"/>
      <c r="E49" s="54"/>
      <c r="F49" s="54"/>
      <c r="G49" s="54"/>
      <c r="H49" s="54"/>
    </row>
    <row r="50" spans="1:8">
      <c r="A50" s="55"/>
      <c r="B50" s="55"/>
      <c r="C50" s="55"/>
      <c r="D50" s="55"/>
      <c r="E50" s="55"/>
      <c r="F50" s="55"/>
      <c r="G50" s="55"/>
      <c r="H50" s="55"/>
    </row>
  </sheetData>
  <mergeCells count="49">
    <mergeCell ref="A1:H1"/>
    <mergeCell ref="A2:H2"/>
    <mergeCell ref="A3:H3"/>
    <mergeCell ref="A4:H4"/>
    <mergeCell ref="A5:H5"/>
    <mergeCell ref="A6:H6"/>
    <mergeCell ref="A7:H7"/>
    <mergeCell ref="A8:H8"/>
    <mergeCell ref="A9:H9"/>
    <mergeCell ref="A10:H10"/>
    <mergeCell ref="A11:H11"/>
    <mergeCell ref="A12:H12"/>
    <mergeCell ref="A13:H13"/>
    <mergeCell ref="A14:H14"/>
    <mergeCell ref="A15:H15"/>
    <mergeCell ref="A16:H16"/>
    <mergeCell ref="A17:H17"/>
    <mergeCell ref="A18:H18"/>
    <mergeCell ref="A19:H19"/>
    <mergeCell ref="A20:H20"/>
    <mergeCell ref="A21:H21"/>
    <mergeCell ref="A22:H22"/>
    <mergeCell ref="A23:H23"/>
    <mergeCell ref="A24:H24"/>
    <mergeCell ref="A25:H25"/>
    <mergeCell ref="A26:H26"/>
    <mergeCell ref="A27:H27"/>
    <mergeCell ref="A28:H28"/>
    <mergeCell ref="A29:H29"/>
    <mergeCell ref="A30:H30"/>
    <mergeCell ref="A31:H31"/>
    <mergeCell ref="A32:H32"/>
    <mergeCell ref="A33:H33"/>
    <mergeCell ref="A34:H34"/>
    <mergeCell ref="A35:H35"/>
    <mergeCell ref="A36:H36"/>
    <mergeCell ref="A37:H37"/>
    <mergeCell ref="A38:H38"/>
    <mergeCell ref="A39:H39"/>
    <mergeCell ref="A40:H40"/>
    <mergeCell ref="A41:H41"/>
    <mergeCell ref="A42:H42"/>
    <mergeCell ref="A43:H43"/>
    <mergeCell ref="A44:H44"/>
    <mergeCell ref="A45:H45"/>
    <mergeCell ref="A46:H46"/>
    <mergeCell ref="A47:H47"/>
    <mergeCell ref="A48:H48"/>
    <mergeCell ref="A50:H50"/>
  </mergeCells>
  <pageMargins left="0.629861111111111" right="0.393055555555556"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showZeros="0" zoomScaleSheetLayoutView="60" workbookViewId="0">
      <selection activeCell="L16" sqref="L16"/>
    </sheetView>
  </sheetViews>
  <sheetFormatPr defaultColWidth="7.11111111111111" defaultRowHeight="12.75" outlineLevelCol="6"/>
  <cols>
    <col min="1" max="1" width="9.14814814814815" style="3" customWidth="1"/>
    <col min="2" max="2" width="5.22222222222222" style="3" customWidth="1"/>
    <col min="3" max="3" width="6.53333333333333" style="3" customWidth="1"/>
    <col min="4" max="4" width="22.6" style="3" customWidth="1"/>
    <col min="5" max="5" width="19.6" style="3" customWidth="1"/>
    <col min="6" max="6" width="9.14814814814815" style="3" customWidth="1"/>
    <col min="7" max="7" width="5.48888888888889" style="3" customWidth="1"/>
    <col min="8" max="16384" width="7.11111111111111" style="3"/>
  </cols>
  <sheetData>
    <row r="1" ht="42" customHeight="1" spans="1:7">
      <c r="A1" s="4"/>
      <c r="B1" s="4"/>
      <c r="C1" s="4"/>
      <c r="D1" s="4"/>
      <c r="E1" s="4"/>
      <c r="F1" s="4"/>
      <c r="G1" s="4"/>
    </row>
    <row r="2" ht="27" customHeight="1" spans="1:7">
      <c r="A2" s="4"/>
      <c r="B2" s="6" t="s">
        <v>68</v>
      </c>
      <c r="C2" s="6"/>
      <c r="D2" s="6"/>
      <c r="E2" s="6"/>
      <c r="F2" s="6"/>
      <c r="G2" s="4"/>
    </row>
    <row r="3" ht="21" customHeight="1" spans="1:7">
      <c r="A3" s="4"/>
      <c r="B3" s="8" t="s">
        <v>69</v>
      </c>
      <c r="C3" s="8"/>
      <c r="D3" s="8"/>
      <c r="E3" s="9"/>
      <c r="F3" s="9" t="s">
        <v>70</v>
      </c>
      <c r="G3" s="4"/>
    </row>
    <row r="4" ht="1" customHeight="1" spans="1:7">
      <c r="A4" s="4"/>
      <c r="B4" s="4"/>
      <c r="C4" s="4"/>
      <c r="D4" s="4"/>
      <c r="E4" s="4"/>
      <c r="F4" s="4"/>
      <c r="G4" s="4"/>
    </row>
    <row r="5" ht="25" customHeight="1" spans="1:7">
      <c r="A5" s="4"/>
      <c r="B5" s="28" t="s">
        <v>71</v>
      </c>
      <c r="C5" s="29" t="s">
        <v>72</v>
      </c>
      <c r="D5" s="29" t="s">
        <v>73</v>
      </c>
      <c r="E5" s="29"/>
      <c r="F5" s="30" t="s">
        <v>74</v>
      </c>
      <c r="G5" s="4"/>
    </row>
    <row r="6" ht="15" customHeight="1" spans="1:7">
      <c r="A6" s="4"/>
      <c r="B6" s="17" t="s">
        <v>75</v>
      </c>
      <c r="C6" s="19" t="s">
        <v>76</v>
      </c>
      <c r="D6" s="19" t="s">
        <v>77</v>
      </c>
      <c r="E6" s="19"/>
      <c r="F6" s="22">
        <f>【标表2】工程量清单表!E18</f>
        <v>0</v>
      </c>
      <c r="G6" s="4"/>
    </row>
    <row r="7" ht="15" customHeight="1" spans="1:7">
      <c r="A7" s="4"/>
      <c r="B7" s="17" t="s">
        <v>78</v>
      </c>
      <c r="C7" s="19" t="s">
        <v>79</v>
      </c>
      <c r="D7" s="19" t="s">
        <v>80</v>
      </c>
      <c r="E7" s="19"/>
      <c r="F7" s="22">
        <f>【标表2】工程量清单表!E31</f>
        <v>0</v>
      </c>
      <c r="G7" s="4"/>
    </row>
    <row r="8" ht="15" customHeight="1" spans="1:7">
      <c r="A8" s="4"/>
      <c r="B8" s="17" t="s">
        <v>81</v>
      </c>
      <c r="C8" s="19" t="s">
        <v>82</v>
      </c>
      <c r="D8" s="19" t="s">
        <v>83</v>
      </c>
      <c r="E8" s="19"/>
      <c r="F8" s="22">
        <f>【标表2】工程量清单表!E56</f>
        <v>0</v>
      </c>
      <c r="G8" s="4"/>
    </row>
    <row r="9" ht="15" customHeight="1" spans="1:7">
      <c r="A9" s="4"/>
      <c r="B9" s="17" t="s">
        <v>84</v>
      </c>
      <c r="C9" s="19" t="s">
        <v>85</v>
      </c>
      <c r="D9" s="19" t="s">
        <v>86</v>
      </c>
      <c r="E9" s="19"/>
      <c r="F9" s="22">
        <f>【标表2】工程量清单表!E89</f>
        <v>0</v>
      </c>
      <c r="G9" s="4"/>
    </row>
    <row r="10" ht="15" customHeight="1" spans="1:7">
      <c r="A10" s="4"/>
      <c r="B10" s="17" t="s">
        <v>87</v>
      </c>
      <c r="C10" s="19" t="s">
        <v>88</v>
      </c>
      <c r="D10" s="19"/>
      <c r="E10" s="19"/>
      <c r="F10" s="22">
        <f>F6+F7+F8+F9</f>
        <v>0</v>
      </c>
      <c r="G10" s="4"/>
    </row>
    <row r="11" ht="15" customHeight="1" spans="1:7">
      <c r="A11" s="4"/>
      <c r="B11" s="17" t="s">
        <v>89</v>
      </c>
      <c r="C11" s="19" t="s">
        <v>90</v>
      </c>
      <c r="D11" s="19"/>
      <c r="E11" s="19"/>
      <c r="F11" s="22"/>
      <c r="G11" s="4"/>
    </row>
    <row r="12" ht="15" customHeight="1" spans="1:7">
      <c r="A12" s="4"/>
      <c r="B12" s="17" t="s">
        <v>91</v>
      </c>
      <c r="C12" s="19" t="s">
        <v>92</v>
      </c>
      <c r="D12" s="19"/>
      <c r="E12" s="19"/>
      <c r="F12" s="22">
        <f>F10</f>
        <v>0</v>
      </c>
      <c r="G12" s="4"/>
    </row>
    <row r="13" ht="15" customHeight="1" spans="1:7">
      <c r="A13" s="4"/>
      <c r="B13" s="17" t="s">
        <v>93</v>
      </c>
      <c r="C13" s="19" t="s">
        <v>94</v>
      </c>
      <c r="D13" s="19"/>
      <c r="E13" s="19"/>
      <c r="F13" s="22"/>
      <c r="G13" s="4"/>
    </row>
    <row r="14" ht="15" customHeight="1" spans="1:7">
      <c r="A14" s="4"/>
      <c r="B14" s="17" t="s">
        <v>95</v>
      </c>
      <c r="C14" s="19" t="s">
        <v>96</v>
      </c>
      <c r="D14" s="19"/>
      <c r="E14" s="19"/>
      <c r="F14" s="22"/>
      <c r="G14" s="4"/>
    </row>
    <row r="15" ht="15" customHeight="1" spans="1:7">
      <c r="A15" s="4"/>
      <c r="B15" s="17" t="s">
        <v>97</v>
      </c>
      <c r="C15" s="19" t="s">
        <v>98</v>
      </c>
      <c r="D15" s="19"/>
      <c r="E15" s="19"/>
      <c r="F15" s="22">
        <f>F12</f>
        <v>0</v>
      </c>
      <c r="G15" s="4"/>
    </row>
    <row r="16" ht="409.5" customHeight="1" spans="1:7">
      <c r="A16" s="4"/>
      <c r="B16" s="17"/>
      <c r="C16" s="19"/>
      <c r="D16" s="19"/>
      <c r="E16" s="19"/>
      <c r="F16" s="22"/>
      <c r="G16" s="4"/>
    </row>
    <row r="17" ht="15" customHeight="1" spans="1:7">
      <c r="A17" s="4"/>
      <c r="B17" s="31" t="s">
        <v>99</v>
      </c>
      <c r="C17" s="31"/>
      <c r="D17" s="31"/>
      <c r="E17" s="31"/>
      <c r="F17" s="32" t="s">
        <v>100</v>
      </c>
      <c r="G17" s="4"/>
    </row>
    <row r="18" ht="32" customHeight="1" spans="1:7">
      <c r="A18" s="4"/>
      <c r="B18" s="4"/>
      <c r="C18" s="4"/>
      <c r="D18" s="4"/>
      <c r="E18" s="4"/>
      <c r="F18" s="4"/>
      <c r="G18" s="4"/>
    </row>
  </sheetData>
  <mergeCells count="15">
    <mergeCell ref="B2:F2"/>
    <mergeCell ref="B3:D3"/>
    <mergeCell ref="D5:E5"/>
    <mergeCell ref="D6:E6"/>
    <mergeCell ref="D7:E7"/>
    <mergeCell ref="D8:E8"/>
    <mergeCell ref="D9:E9"/>
    <mergeCell ref="C10:E10"/>
    <mergeCell ref="C11:E11"/>
    <mergeCell ref="C12:E12"/>
    <mergeCell ref="C13:E13"/>
    <mergeCell ref="C14:E14"/>
    <mergeCell ref="C15:E15"/>
    <mergeCell ref="C16:E16"/>
    <mergeCell ref="B17:E17"/>
  </mergeCells>
  <pageMargins left="0" right="0" top="0" bottom="0" header="0" footer="0"/>
  <pageSetup paperSize="9" fitToWidth="595" fitToHeight="832" orientation="portrait" horizontalDpi="300"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1"/>
  <sheetViews>
    <sheetView showZeros="0" zoomScaleSheetLayoutView="60" topLeftCell="A79" workbookViewId="0">
      <selection activeCell="K88" sqref="K88"/>
    </sheetView>
  </sheetViews>
  <sheetFormatPr defaultColWidth="7.11111111111111" defaultRowHeight="12.75" outlineLevelCol="7"/>
  <cols>
    <col min="1" max="1" width="9.14814814814815" style="1" customWidth="1"/>
    <col min="2" max="2" width="6.53333333333333" style="1" customWidth="1"/>
    <col min="3" max="3" width="27.8296296296296" style="1" customWidth="1"/>
    <col min="4" max="4" width="5.22222222222222" style="1" customWidth="1"/>
    <col min="5" max="5" width="7.83703703703704" style="1" customWidth="1"/>
    <col min="6" max="6" width="7.83703703703704" style="2" customWidth="1"/>
    <col min="7" max="7" width="7.83703703703704" style="1" customWidth="1"/>
    <col min="8" max="8" width="5.48888888888889" style="2" customWidth="1"/>
    <col min="9" max="16384" width="7.11111111111111" style="3"/>
  </cols>
  <sheetData>
    <row r="1" ht="42" customHeight="1" spans="1:8">
      <c r="A1" s="4"/>
      <c r="B1" s="4"/>
      <c r="C1" s="4"/>
      <c r="D1" s="4"/>
      <c r="E1" s="4"/>
      <c r="F1" s="5"/>
      <c r="G1" s="4"/>
      <c r="H1" s="5"/>
    </row>
    <row r="2" ht="27" customHeight="1" spans="1:8">
      <c r="A2" s="4"/>
      <c r="B2" s="6" t="s">
        <v>101</v>
      </c>
      <c r="C2" s="6"/>
      <c r="D2" s="6"/>
      <c r="E2" s="6"/>
      <c r="F2" s="7"/>
      <c r="G2" s="6"/>
      <c r="H2" s="5"/>
    </row>
    <row r="3" ht="22" customHeight="1" spans="1:8">
      <c r="A3" s="4"/>
      <c r="B3" s="8" t="s">
        <v>69</v>
      </c>
      <c r="C3" s="8"/>
      <c r="D3" s="9"/>
      <c r="E3" s="9"/>
      <c r="F3" s="10"/>
      <c r="G3" s="9" t="s">
        <v>102</v>
      </c>
      <c r="H3" s="5"/>
    </row>
    <row r="4" ht="1" customHeight="1" spans="1:8">
      <c r="A4" s="4"/>
      <c r="B4" s="4"/>
      <c r="C4" s="4"/>
      <c r="D4" s="4"/>
      <c r="E4" s="4"/>
      <c r="F4" s="5"/>
      <c r="G4" s="4"/>
      <c r="H4" s="5"/>
    </row>
    <row r="5" ht="22" customHeight="1" spans="1:8">
      <c r="A5" s="4"/>
      <c r="B5" s="11" t="s">
        <v>103</v>
      </c>
      <c r="C5" s="11"/>
      <c r="D5" s="11"/>
      <c r="E5" s="11"/>
      <c r="F5" s="12"/>
      <c r="G5" s="11"/>
      <c r="H5" s="5"/>
    </row>
    <row r="6" ht="17" customHeight="1" spans="1:8">
      <c r="A6" s="4"/>
      <c r="B6" s="13" t="s">
        <v>104</v>
      </c>
      <c r="C6" s="14" t="s">
        <v>105</v>
      </c>
      <c r="D6" s="14" t="s">
        <v>106</v>
      </c>
      <c r="E6" s="14" t="s">
        <v>107</v>
      </c>
      <c r="F6" s="15" t="s">
        <v>108</v>
      </c>
      <c r="G6" s="16" t="s">
        <v>109</v>
      </c>
      <c r="H6" s="5"/>
    </row>
    <row r="7" ht="15" customHeight="1" spans="1:8">
      <c r="A7" s="4"/>
      <c r="B7" s="17" t="s">
        <v>110</v>
      </c>
      <c r="C7" s="18" t="s">
        <v>111</v>
      </c>
      <c r="D7" s="19"/>
      <c r="E7" s="20"/>
      <c r="F7" s="21"/>
      <c r="G7" s="22"/>
      <c r="H7" s="5"/>
    </row>
    <row r="8" ht="15" customHeight="1" spans="1:8">
      <c r="A8" s="4"/>
      <c r="B8" s="17" t="s">
        <v>112</v>
      </c>
      <c r="C8" s="18" t="s">
        <v>113</v>
      </c>
      <c r="D8" s="19" t="s">
        <v>114</v>
      </c>
      <c r="E8" s="20" t="s">
        <v>75</v>
      </c>
      <c r="F8" s="21"/>
      <c r="G8" s="22">
        <f t="shared" ref="G8:G14" si="0">ROUND(E8*F8,0)</f>
        <v>0</v>
      </c>
      <c r="H8" s="5"/>
    </row>
    <row r="9" ht="15" customHeight="1" spans="1:8">
      <c r="A9" s="4"/>
      <c r="B9" s="17" t="s">
        <v>115</v>
      </c>
      <c r="C9" s="18" t="s">
        <v>116</v>
      </c>
      <c r="D9" s="19"/>
      <c r="E9" s="20"/>
      <c r="F9" s="21"/>
      <c r="G9" s="22"/>
      <c r="H9" s="5"/>
    </row>
    <row r="10" ht="15" customHeight="1" spans="1:8">
      <c r="A10" s="4"/>
      <c r="B10" s="17" t="s">
        <v>117</v>
      </c>
      <c r="C10" s="18" t="s">
        <v>118</v>
      </c>
      <c r="D10" s="19"/>
      <c r="E10" s="20"/>
      <c r="F10" s="21"/>
      <c r="G10" s="22"/>
      <c r="H10" s="5"/>
    </row>
    <row r="11" ht="15" customHeight="1" spans="1:8">
      <c r="A11" s="4"/>
      <c r="B11" s="17" t="s">
        <v>119</v>
      </c>
      <c r="C11" s="18" t="s">
        <v>120</v>
      </c>
      <c r="D11" s="19" t="s">
        <v>121</v>
      </c>
      <c r="E11" s="20" t="s">
        <v>122</v>
      </c>
      <c r="F11" s="21"/>
      <c r="G11" s="22">
        <f t="shared" si="0"/>
        <v>0</v>
      </c>
      <c r="H11" s="5"/>
    </row>
    <row r="12" ht="15" customHeight="1" spans="1:8">
      <c r="A12" s="4"/>
      <c r="B12" s="17" t="s">
        <v>123</v>
      </c>
      <c r="C12" s="18" t="s">
        <v>124</v>
      </c>
      <c r="D12" s="19" t="s">
        <v>125</v>
      </c>
      <c r="E12" s="20" t="s">
        <v>78</v>
      </c>
      <c r="F12" s="21"/>
      <c r="G12" s="22">
        <f t="shared" si="0"/>
        <v>0</v>
      </c>
      <c r="H12" s="5"/>
    </row>
    <row r="13" ht="15" customHeight="1" spans="1:8">
      <c r="A13" s="4"/>
      <c r="B13" s="17" t="s">
        <v>126</v>
      </c>
      <c r="C13" s="18" t="s">
        <v>127</v>
      </c>
      <c r="D13" s="19" t="s">
        <v>125</v>
      </c>
      <c r="E13" s="20" t="s">
        <v>128</v>
      </c>
      <c r="F13" s="21"/>
      <c r="G13" s="22">
        <f t="shared" si="0"/>
        <v>0</v>
      </c>
      <c r="H13" s="5"/>
    </row>
    <row r="14" ht="15" customHeight="1" spans="1:8">
      <c r="A14" s="4"/>
      <c r="B14" s="17" t="s">
        <v>129</v>
      </c>
      <c r="C14" s="18" t="s">
        <v>130</v>
      </c>
      <c r="D14" s="19" t="s">
        <v>125</v>
      </c>
      <c r="E14" s="20" t="s">
        <v>89</v>
      </c>
      <c r="F14" s="21"/>
      <c r="G14" s="22">
        <f t="shared" si="0"/>
        <v>0</v>
      </c>
      <c r="H14" s="5"/>
    </row>
    <row r="15" ht="15" customHeight="1" spans="1:8">
      <c r="A15" s="4"/>
      <c r="B15" s="17" t="s">
        <v>131</v>
      </c>
      <c r="C15" s="18" t="s">
        <v>132</v>
      </c>
      <c r="D15" s="19"/>
      <c r="E15" s="20"/>
      <c r="F15" s="21"/>
      <c r="G15" s="22"/>
      <c r="H15" s="5"/>
    </row>
    <row r="16" ht="15" customHeight="1" spans="1:8">
      <c r="A16" s="4"/>
      <c r="B16" s="17" t="s">
        <v>133</v>
      </c>
      <c r="C16" s="18" t="s">
        <v>132</v>
      </c>
      <c r="D16" s="19" t="s">
        <v>114</v>
      </c>
      <c r="E16" s="20" t="s">
        <v>75</v>
      </c>
      <c r="F16" s="21"/>
      <c r="G16" s="22">
        <f>ROUND(E16*F16,0)</f>
        <v>0</v>
      </c>
      <c r="H16" s="5"/>
    </row>
    <row r="17" ht="409.5" customHeight="1" spans="1:8">
      <c r="A17" s="4"/>
      <c r="B17" s="17"/>
      <c r="C17" s="18"/>
      <c r="D17" s="19"/>
      <c r="E17" s="20"/>
      <c r="F17" s="21"/>
      <c r="G17" s="22"/>
      <c r="H17" s="5"/>
    </row>
    <row r="18" ht="15" customHeight="1" spans="1:8">
      <c r="A18" s="4"/>
      <c r="B18" s="23" t="s">
        <v>134</v>
      </c>
      <c r="C18" s="24"/>
      <c r="D18" s="24"/>
      <c r="E18" s="25">
        <f>G8+G11+G12+G13+G14+G16</f>
        <v>0</v>
      </c>
      <c r="F18" s="26" t="s">
        <v>135</v>
      </c>
      <c r="G18" s="27"/>
      <c r="H18" s="5"/>
    </row>
    <row r="19" ht="15" customHeight="1" spans="1:8">
      <c r="A19" s="4"/>
      <c r="B19" s="9" t="s">
        <v>99</v>
      </c>
      <c r="C19" s="9"/>
      <c r="D19" s="9"/>
      <c r="E19" s="9"/>
      <c r="F19" s="10"/>
      <c r="G19" s="8" t="s">
        <v>136</v>
      </c>
      <c r="H19" s="5"/>
    </row>
    <row r="20" ht="32" customHeight="1" spans="1:8">
      <c r="A20" s="4"/>
      <c r="B20" s="4"/>
      <c r="C20" s="4"/>
      <c r="D20" s="4"/>
      <c r="E20" s="4"/>
      <c r="F20" s="5"/>
      <c r="G20" s="4"/>
      <c r="H20" s="5"/>
    </row>
    <row r="21" ht="42" customHeight="1" spans="1:8">
      <c r="A21" s="4"/>
      <c r="B21" s="4"/>
      <c r="C21" s="4"/>
      <c r="D21" s="4"/>
      <c r="E21" s="4"/>
      <c r="F21" s="5"/>
      <c r="G21" s="4"/>
      <c r="H21" s="5"/>
    </row>
    <row r="22" ht="27" customHeight="1" spans="1:8">
      <c r="A22" s="4"/>
      <c r="B22" s="6" t="s">
        <v>101</v>
      </c>
      <c r="C22" s="6"/>
      <c r="D22" s="6"/>
      <c r="E22" s="6"/>
      <c r="F22" s="7"/>
      <c r="G22" s="6"/>
      <c r="H22" s="5"/>
    </row>
    <row r="23" ht="22" customHeight="1" spans="1:8">
      <c r="A23" s="4"/>
      <c r="B23" s="8" t="s">
        <v>69</v>
      </c>
      <c r="C23" s="8"/>
      <c r="D23" s="9"/>
      <c r="E23" s="9"/>
      <c r="F23" s="10"/>
      <c r="G23" s="9" t="s">
        <v>102</v>
      </c>
      <c r="H23" s="5"/>
    </row>
    <row r="24" ht="1" customHeight="1" spans="1:8">
      <c r="A24" s="4"/>
      <c r="B24" s="4"/>
      <c r="C24" s="4"/>
      <c r="D24" s="4"/>
      <c r="E24" s="4"/>
      <c r="F24" s="5"/>
      <c r="G24" s="4"/>
      <c r="H24" s="5"/>
    </row>
    <row r="25" ht="22" customHeight="1" spans="1:8">
      <c r="A25" s="4"/>
      <c r="B25" s="11" t="s">
        <v>137</v>
      </c>
      <c r="C25" s="11"/>
      <c r="D25" s="11"/>
      <c r="E25" s="11"/>
      <c r="F25" s="12"/>
      <c r="G25" s="11"/>
      <c r="H25" s="5"/>
    </row>
    <row r="26" ht="17" customHeight="1" spans="1:8">
      <c r="A26" s="4"/>
      <c r="B26" s="13" t="s">
        <v>104</v>
      </c>
      <c r="C26" s="14" t="s">
        <v>105</v>
      </c>
      <c r="D26" s="14" t="s">
        <v>106</v>
      </c>
      <c r="E26" s="14" t="s">
        <v>107</v>
      </c>
      <c r="F26" s="15" t="s">
        <v>108</v>
      </c>
      <c r="G26" s="16" t="s">
        <v>109</v>
      </c>
      <c r="H26" s="5"/>
    </row>
    <row r="27" ht="15" customHeight="1" spans="1:8">
      <c r="A27" s="4"/>
      <c r="B27" s="17" t="s">
        <v>138</v>
      </c>
      <c r="C27" s="18" t="s">
        <v>139</v>
      </c>
      <c r="D27" s="19"/>
      <c r="E27" s="20"/>
      <c r="F27" s="21"/>
      <c r="G27" s="22"/>
      <c r="H27" s="5"/>
    </row>
    <row r="28" ht="15" customHeight="1" spans="1:8">
      <c r="A28" s="4"/>
      <c r="B28" s="17" t="s">
        <v>140</v>
      </c>
      <c r="C28" s="18" t="s">
        <v>141</v>
      </c>
      <c r="D28" s="19"/>
      <c r="E28" s="20"/>
      <c r="F28" s="21"/>
      <c r="G28" s="22"/>
      <c r="H28" s="5"/>
    </row>
    <row r="29" ht="15" customHeight="1" spans="1:8">
      <c r="A29" s="4"/>
      <c r="B29" s="17" t="s">
        <v>119</v>
      </c>
      <c r="C29" s="18" t="s">
        <v>142</v>
      </c>
      <c r="D29" s="19" t="s">
        <v>143</v>
      </c>
      <c r="E29" s="20" t="s">
        <v>144</v>
      </c>
      <c r="F29" s="21"/>
      <c r="G29" s="22">
        <f>ROUND(E29*F29,0)</f>
        <v>0</v>
      </c>
      <c r="H29" s="5"/>
    </row>
    <row r="30" ht="409.5" customHeight="1" spans="1:8">
      <c r="A30" s="4"/>
      <c r="B30" s="17"/>
      <c r="C30" s="18"/>
      <c r="D30" s="19"/>
      <c r="E30" s="20"/>
      <c r="F30" s="21"/>
      <c r="G30" s="22"/>
      <c r="H30" s="5"/>
    </row>
    <row r="31" ht="15" customHeight="1" spans="1:8">
      <c r="A31" s="4"/>
      <c r="B31" s="23" t="s">
        <v>145</v>
      </c>
      <c r="C31" s="24"/>
      <c r="D31" s="24"/>
      <c r="E31" s="25">
        <f>G29</f>
        <v>0</v>
      </c>
      <c r="F31" s="26" t="s">
        <v>135</v>
      </c>
      <c r="G31" s="27"/>
      <c r="H31" s="5"/>
    </row>
    <row r="32" ht="15" customHeight="1" spans="1:8">
      <c r="A32" s="4"/>
      <c r="B32" s="9" t="s">
        <v>146</v>
      </c>
      <c r="C32" s="9"/>
      <c r="D32" s="9"/>
      <c r="E32" s="9"/>
      <c r="F32" s="10"/>
      <c r="G32" s="8" t="s">
        <v>136</v>
      </c>
      <c r="H32" s="5"/>
    </row>
    <row r="33" ht="32" customHeight="1" spans="1:8">
      <c r="A33" s="4"/>
      <c r="B33" s="4"/>
      <c r="C33" s="4"/>
      <c r="D33" s="4"/>
      <c r="E33" s="4"/>
      <c r="F33" s="5"/>
      <c r="G33" s="4"/>
      <c r="H33" s="5"/>
    </row>
    <row r="34" ht="42" customHeight="1" spans="1:8">
      <c r="A34" s="4"/>
      <c r="B34" s="4"/>
      <c r="C34" s="4"/>
      <c r="D34" s="4"/>
      <c r="E34" s="4"/>
      <c r="F34" s="5"/>
      <c r="G34" s="4"/>
      <c r="H34" s="5"/>
    </row>
    <row r="35" ht="27" customHeight="1" spans="1:8">
      <c r="A35" s="4"/>
      <c r="B35" s="6" t="s">
        <v>101</v>
      </c>
      <c r="C35" s="6"/>
      <c r="D35" s="6"/>
      <c r="E35" s="6"/>
      <c r="F35" s="7"/>
      <c r="G35" s="6"/>
      <c r="H35" s="5"/>
    </row>
    <row r="36" ht="22" customHeight="1" spans="1:8">
      <c r="A36" s="4"/>
      <c r="B36" s="8" t="s">
        <v>69</v>
      </c>
      <c r="C36" s="8"/>
      <c r="D36" s="9"/>
      <c r="E36" s="9"/>
      <c r="F36" s="10"/>
      <c r="G36" s="9" t="s">
        <v>102</v>
      </c>
      <c r="H36" s="5"/>
    </row>
    <row r="37" ht="1" customHeight="1" spans="1:8">
      <c r="A37" s="4"/>
      <c r="B37" s="4"/>
      <c r="C37" s="4"/>
      <c r="D37" s="4"/>
      <c r="E37" s="4"/>
      <c r="F37" s="5"/>
      <c r="G37" s="4"/>
      <c r="H37" s="5"/>
    </row>
    <row r="38" ht="22" customHeight="1" spans="1:8">
      <c r="A38" s="4"/>
      <c r="B38" s="11" t="s">
        <v>147</v>
      </c>
      <c r="C38" s="11"/>
      <c r="D38" s="11"/>
      <c r="E38" s="11"/>
      <c r="F38" s="12"/>
      <c r="G38" s="11"/>
      <c r="H38" s="5"/>
    </row>
    <row r="39" ht="17" customHeight="1" spans="1:8">
      <c r="A39" s="4"/>
      <c r="B39" s="13" t="s">
        <v>104</v>
      </c>
      <c r="C39" s="14" t="s">
        <v>105</v>
      </c>
      <c r="D39" s="14" t="s">
        <v>106</v>
      </c>
      <c r="E39" s="14" t="s">
        <v>107</v>
      </c>
      <c r="F39" s="15" t="s">
        <v>108</v>
      </c>
      <c r="G39" s="16" t="s">
        <v>109</v>
      </c>
      <c r="H39" s="5"/>
    </row>
    <row r="40" ht="15" customHeight="1" spans="1:8">
      <c r="A40" s="4"/>
      <c r="B40" s="17" t="s">
        <v>148</v>
      </c>
      <c r="C40" s="18" t="s">
        <v>149</v>
      </c>
      <c r="D40" s="19"/>
      <c r="E40" s="20"/>
      <c r="F40" s="21"/>
      <c r="G40" s="22"/>
      <c r="H40" s="5"/>
    </row>
    <row r="41" ht="15" customHeight="1" spans="1:8">
      <c r="A41" s="4"/>
      <c r="B41" s="17" t="s">
        <v>150</v>
      </c>
      <c r="C41" s="18" t="s">
        <v>151</v>
      </c>
      <c r="D41" s="19"/>
      <c r="E41" s="20"/>
      <c r="F41" s="21"/>
      <c r="G41" s="22"/>
      <c r="H41" s="5"/>
    </row>
    <row r="42" ht="15" customHeight="1" spans="1:8">
      <c r="A42" s="4"/>
      <c r="B42" s="17" t="s">
        <v>119</v>
      </c>
      <c r="C42" s="18" t="s">
        <v>152</v>
      </c>
      <c r="D42" s="19" t="s">
        <v>153</v>
      </c>
      <c r="E42" s="20" t="s">
        <v>154</v>
      </c>
      <c r="F42" s="21"/>
      <c r="G42" s="22">
        <f t="shared" ref="G42:G46" si="1">ROUND(E42*F42,0)</f>
        <v>0</v>
      </c>
      <c r="H42" s="5"/>
    </row>
    <row r="43" ht="15" customHeight="1" spans="1:8">
      <c r="A43" s="4"/>
      <c r="B43" s="17" t="s">
        <v>155</v>
      </c>
      <c r="C43" s="18" t="s">
        <v>156</v>
      </c>
      <c r="D43" s="19"/>
      <c r="E43" s="20"/>
      <c r="F43" s="21"/>
      <c r="G43" s="22"/>
      <c r="H43" s="5"/>
    </row>
    <row r="44" ht="15" customHeight="1" spans="1:8">
      <c r="A44" s="4"/>
      <c r="B44" s="17" t="s">
        <v>157</v>
      </c>
      <c r="C44" s="18" t="s">
        <v>158</v>
      </c>
      <c r="D44" s="19"/>
      <c r="E44" s="20"/>
      <c r="F44" s="21"/>
      <c r="G44" s="22"/>
      <c r="H44" s="5"/>
    </row>
    <row r="45" ht="15" customHeight="1" spans="1:8">
      <c r="A45" s="4"/>
      <c r="B45" s="17" t="s">
        <v>119</v>
      </c>
      <c r="C45" s="18" t="s">
        <v>159</v>
      </c>
      <c r="D45" s="19" t="s">
        <v>153</v>
      </c>
      <c r="E45" s="20" t="s">
        <v>160</v>
      </c>
      <c r="F45" s="21"/>
      <c r="G45" s="22">
        <f t="shared" si="1"/>
        <v>0</v>
      </c>
      <c r="H45" s="5"/>
    </row>
    <row r="46" ht="15" customHeight="1" spans="1:8">
      <c r="A46" s="4"/>
      <c r="B46" s="17" t="s">
        <v>123</v>
      </c>
      <c r="C46" s="18" t="s">
        <v>161</v>
      </c>
      <c r="D46" s="19" t="s">
        <v>153</v>
      </c>
      <c r="E46" s="20" t="s">
        <v>154</v>
      </c>
      <c r="F46" s="21"/>
      <c r="G46" s="22">
        <f t="shared" si="1"/>
        <v>0</v>
      </c>
      <c r="H46" s="5"/>
    </row>
    <row r="47" ht="15" customHeight="1" spans="1:8">
      <c r="A47" s="4"/>
      <c r="B47" s="17" t="s">
        <v>162</v>
      </c>
      <c r="C47" s="18" t="s">
        <v>163</v>
      </c>
      <c r="D47" s="19"/>
      <c r="E47" s="20"/>
      <c r="F47" s="21"/>
      <c r="G47" s="22"/>
      <c r="H47" s="5"/>
    </row>
    <row r="48" ht="15" customHeight="1" spans="1:8">
      <c r="A48" s="4"/>
      <c r="B48" s="17" t="s">
        <v>164</v>
      </c>
      <c r="C48" s="18" t="s">
        <v>165</v>
      </c>
      <c r="D48" s="19"/>
      <c r="E48" s="20"/>
      <c r="F48" s="21"/>
      <c r="G48" s="22"/>
      <c r="H48" s="5"/>
    </row>
    <row r="49" ht="15" customHeight="1" spans="1:8">
      <c r="A49" s="4"/>
      <c r="B49" s="17" t="s">
        <v>119</v>
      </c>
      <c r="C49" s="18" t="s">
        <v>166</v>
      </c>
      <c r="D49" s="19" t="s">
        <v>153</v>
      </c>
      <c r="E49" s="20" t="s">
        <v>160</v>
      </c>
      <c r="F49" s="21"/>
      <c r="G49" s="22">
        <f t="shared" ref="G49:G54" si="2">ROUND(E49*F49,0)</f>
        <v>0</v>
      </c>
      <c r="H49" s="5"/>
    </row>
    <row r="50" ht="15" customHeight="1" spans="1:8">
      <c r="A50" s="4"/>
      <c r="B50" s="17" t="s">
        <v>167</v>
      </c>
      <c r="C50" s="18" t="s">
        <v>168</v>
      </c>
      <c r="D50" s="19"/>
      <c r="E50" s="20"/>
      <c r="F50" s="21"/>
      <c r="G50" s="22"/>
      <c r="H50" s="5"/>
    </row>
    <row r="51" ht="15" customHeight="1" spans="1:8">
      <c r="A51" s="4"/>
      <c r="B51" s="17" t="s">
        <v>169</v>
      </c>
      <c r="C51" s="18" t="s">
        <v>170</v>
      </c>
      <c r="D51" s="19"/>
      <c r="E51" s="20"/>
      <c r="F51" s="21"/>
      <c r="G51" s="22"/>
      <c r="H51" s="5"/>
    </row>
    <row r="52" ht="15" customHeight="1" spans="1:8">
      <c r="A52" s="4"/>
      <c r="B52" s="17" t="s">
        <v>119</v>
      </c>
      <c r="C52" s="18" t="s">
        <v>171</v>
      </c>
      <c r="D52" s="19" t="s">
        <v>153</v>
      </c>
      <c r="E52" s="20" t="s">
        <v>172</v>
      </c>
      <c r="F52" s="21"/>
      <c r="G52" s="22">
        <f t="shared" si="2"/>
        <v>0</v>
      </c>
      <c r="H52" s="5"/>
    </row>
    <row r="53" ht="15" customHeight="1" spans="1:8">
      <c r="A53" s="4"/>
      <c r="B53" s="17" t="s">
        <v>173</v>
      </c>
      <c r="C53" s="18" t="s">
        <v>174</v>
      </c>
      <c r="D53" s="19"/>
      <c r="E53" s="20"/>
      <c r="F53" s="21"/>
      <c r="G53" s="22"/>
      <c r="H53" s="5"/>
    </row>
    <row r="54" ht="15" customHeight="1" spans="1:8">
      <c r="A54" s="4"/>
      <c r="B54" s="17" t="s">
        <v>175</v>
      </c>
      <c r="C54" s="18" t="s">
        <v>176</v>
      </c>
      <c r="D54" s="19" t="s">
        <v>143</v>
      </c>
      <c r="E54" s="20" t="s">
        <v>177</v>
      </c>
      <c r="F54" s="21"/>
      <c r="G54" s="22">
        <f t="shared" si="2"/>
        <v>0</v>
      </c>
      <c r="H54" s="5"/>
    </row>
    <row r="55" ht="409.5" customHeight="1" spans="1:8">
      <c r="A55" s="4"/>
      <c r="B55" s="17"/>
      <c r="C55" s="18"/>
      <c r="D55" s="19"/>
      <c r="E55" s="20"/>
      <c r="F55" s="21"/>
      <c r="G55" s="22"/>
      <c r="H55" s="5"/>
    </row>
    <row r="56" ht="15" customHeight="1" spans="1:8">
      <c r="A56" s="4"/>
      <c r="B56" s="23" t="s">
        <v>178</v>
      </c>
      <c r="C56" s="24"/>
      <c r="D56" s="24"/>
      <c r="E56" s="25">
        <f>G42+G45+G46+G49+G52+G54</f>
        <v>0</v>
      </c>
      <c r="F56" s="26" t="s">
        <v>135</v>
      </c>
      <c r="G56" s="27"/>
      <c r="H56" s="5"/>
    </row>
    <row r="57" ht="15" customHeight="1" spans="1:8">
      <c r="A57" s="4"/>
      <c r="B57" s="9" t="s">
        <v>179</v>
      </c>
      <c r="C57" s="9"/>
      <c r="D57" s="9"/>
      <c r="E57" s="9"/>
      <c r="F57" s="10"/>
      <c r="G57" s="8" t="s">
        <v>136</v>
      </c>
      <c r="H57" s="5"/>
    </row>
    <row r="58" ht="32" customHeight="1" spans="1:8">
      <c r="A58" s="4"/>
      <c r="B58" s="4"/>
      <c r="C58" s="4"/>
      <c r="D58" s="4"/>
      <c r="E58" s="4"/>
      <c r="F58" s="5"/>
      <c r="G58" s="4"/>
      <c r="H58" s="5"/>
    </row>
    <row r="59" ht="42" customHeight="1" spans="1:8">
      <c r="A59" s="4"/>
      <c r="B59" s="4"/>
      <c r="C59" s="4"/>
      <c r="D59" s="4"/>
      <c r="E59" s="4"/>
      <c r="F59" s="5"/>
      <c r="G59" s="4"/>
      <c r="H59" s="5"/>
    </row>
    <row r="60" ht="27" customHeight="1" spans="1:8">
      <c r="A60" s="4"/>
      <c r="B60" s="6" t="s">
        <v>101</v>
      </c>
      <c r="C60" s="6"/>
      <c r="D60" s="6"/>
      <c r="E60" s="6"/>
      <c r="F60" s="7"/>
      <c r="G60" s="6"/>
      <c r="H60" s="5"/>
    </row>
    <row r="61" ht="21" customHeight="1" spans="1:8">
      <c r="A61" s="4"/>
      <c r="B61" s="8" t="s">
        <v>69</v>
      </c>
      <c r="C61" s="8"/>
      <c r="D61" s="9"/>
      <c r="E61" s="9"/>
      <c r="F61" s="10"/>
      <c r="G61" s="9" t="s">
        <v>102</v>
      </c>
      <c r="H61" s="5"/>
    </row>
    <row r="62" ht="1" customHeight="1" spans="1:8">
      <c r="A62" s="4"/>
      <c r="B62" s="4"/>
      <c r="C62" s="4"/>
      <c r="D62" s="4"/>
      <c r="E62" s="4"/>
      <c r="F62" s="5"/>
      <c r="G62" s="4"/>
      <c r="H62" s="5"/>
    </row>
    <row r="63" ht="22" customHeight="1" spans="1:8">
      <c r="A63" s="4"/>
      <c r="B63" s="11" t="s">
        <v>180</v>
      </c>
      <c r="C63" s="11"/>
      <c r="D63" s="11"/>
      <c r="E63" s="11"/>
      <c r="F63" s="12"/>
      <c r="G63" s="11"/>
      <c r="H63" s="5"/>
    </row>
    <row r="64" ht="17" customHeight="1" spans="1:8">
      <c r="A64" s="4"/>
      <c r="B64" s="13" t="s">
        <v>104</v>
      </c>
      <c r="C64" s="14" t="s">
        <v>105</v>
      </c>
      <c r="D64" s="14" t="s">
        <v>106</v>
      </c>
      <c r="E64" s="14" t="s">
        <v>107</v>
      </c>
      <c r="F64" s="15" t="s">
        <v>108</v>
      </c>
      <c r="G64" s="16" t="s">
        <v>109</v>
      </c>
      <c r="H64" s="5"/>
    </row>
    <row r="65" ht="15" customHeight="1" spans="1:8">
      <c r="A65" s="4"/>
      <c r="B65" s="17" t="s">
        <v>181</v>
      </c>
      <c r="C65" s="18" t="s">
        <v>182</v>
      </c>
      <c r="D65" s="19"/>
      <c r="E65" s="20"/>
      <c r="F65" s="21"/>
      <c r="G65" s="22"/>
      <c r="H65" s="5"/>
    </row>
    <row r="66" ht="15" customHeight="1" spans="1:8">
      <c r="A66" s="4"/>
      <c r="B66" s="17" t="s">
        <v>183</v>
      </c>
      <c r="C66" s="18" t="s">
        <v>184</v>
      </c>
      <c r="D66" s="19" t="s">
        <v>185</v>
      </c>
      <c r="E66" s="20" t="s">
        <v>186</v>
      </c>
      <c r="F66" s="21"/>
      <c r="G66" s="22">
        <f t="shared" ref="G66:G72" si="3">ROUND(E66*F66,0)</f>
        <v>0</v>
      </c>
      <c r="H66" s="5"/>
    </row>
    <row r="67" ht="15" customHeight="1" spans="1:8">
      <c r="A67" s="4"/>
      <c r="B67" s="17" t="s">
        <v>187</v>
      </c>
      <c r="C67" s="18" t="s">
        <v>188</v>
      </c>
      <c r="D67" s="19"/>
      <c r="E67" s="20"/>
      <c r="F67" s="21"/>
      <c r="G67" s="22"/>
      <c r="H67" s="5"/>
    </row>
    <row r="68" ht="15" customHeight="1" spans="1:8">
      <c r="A68" s="4"/>
      <c r="B68" s="17" t="s">
        <v>189</v>
      </c>
      <c r="C68" s="18" t="s">
        <v>190</v>
      </c>
      <c r="D68" s="19"/>
      <c r="E68" s="20"/>
      <c r="F68" s="21"/>
      <c r="G68" s="22"/>
      <c r="H68" s="5"/>
    </row>
    <row r="69" ht="15" customHeight="1" spans="1:8">
      <c r="A69" s="4"/>
      <c r="B69" s="17" t="s">
        <v>191</v>
      </c>
      <c r="C69" s="18" t="s">
        <v>192</v>
      </c>
      <c r="D69" s="19" t="s">
        <v>185</v>
      </c>
      <c r="E69" s="20" t="s">
        <v>193</v>
      </c>
      <c r="F69" s="21"/>
      <c r="G69" s="22">
        <f t="shared" si="3"/>
        <v>0</v>
      </c>
      <c r="H69" s="5"/>
    </row>
    <row r="70" ht="15" customHeight="1" spans="1:8">
      <c r="A70" s="4"/>
      <c r="B70" s="17" t="s">
        <v>194</v>
      </c>
      <c r="C70" s="18" t="s">
        <v>195</v>
      </c>
      <c r="D70" s="19" t="s">
        <v>125</v>
      </c>
      <c r="E70" s="20" t="s">
        <v>95</v>
      </c>
      <c r="F70" s="21"/>
      <c r="G70" s="22">
        <f t="shared" si="3"/>
        <v>0</v>
      </c>
      <c r="H70" s="5"/>
    </row>
    <row r="71" ht="15" customHeight="1" spans="1:8">
      <c r="A71" s="4"/>
      <c r="B71" s="17" t="s">
        <v>196</v>
      </c>
      <c r="C71" s="18" t="s">
        <v>197</v>
      </c>
      <c r="D71" s="19" t="s">
        <v>125</v>
      </c>
      <c r="E71" s="20" t="s">
        <v>87</v>
      </c>
      <c r="F71" s="21"/>
      <c r="G71" s="22">
        <f t="shared" si="3"/>
        <v>0</v>
      </c>
      <c r="H71" s="5"/>
    </row>
    <row r="72" ht="15" customHeight="1" spans="1:8">
      <c r="A72" s="4"/>
      <c r="B72" s="17" t="s">
        <v>198</v>
      </c>
      <c r="C72" s="18" t="s">
        <v>199</v>
      </c>
      <c r="D72" s="19" t="s">
        <v>185</v>
      </c>
      <c r="E72" s="20" t="s">
        <v>93</v>
      </c>
      <c r="F72" s="21"/>
      <c r="G72" s="22">
        <f t="shared" si="3"/>
        <v>0</v>
      </c>
      <c r="H72" s="5"/>
    </row>
    <row r="73" ht="15" customHeight="1" spans="1:8">
      <c r="A73" s="4"/>
      <c r="B73" s="17" t="s">
        <v>200</v>
      </c>
      <c r="C73" s="18" t="s">
        <v>201</v>
      </c>
      <c r="D73" s="19"/>
      <c r="E73" s="20"/>
      <c r="F73" s="21"/>
      <c r="G73" s="22"/>
      <c r="H73" s="5"/>
    </row>
    <row r="74" ht="15" customHeight="1" spans="1:8">
      <c r="A74" s="4"/>
      <c r="B74" s="17" t="s">
        <v>202</v>
      </c>
      <c r="C74" s="18" t="s">
        <v>203</v>
      </c>
      <c r="D74" s="19"/>
      <c r="E74" s="20"/>
      <c r="F74" s="21"/>
      <c r="G74" s="22"/>
      <c r="H74" s="5"/>
    </row>
    <row r="75" ht="15" customHeight="1" spans="1:8">
      <c r="A75" s="4"/>
      <c r="B75" s="17" t="s">
        <v>191</v>
      </c>
      <c r="C75" s="18" t="s">
        <v>204</v>
      </c>
      <c r="D75" s="19" t="s">
        <v>205</v>
      </c>
      <c r="E75" s="20" t="s">
        <v>206</v>
      </c>
      <c r="F75" s="21"/>
      <c r="G75" s="22">
        <f t="shared" ref="G75:G79" si="4">ROUND(E75*F75,0)</f>
        <v>0</v>
      </c>
      <c r="H75" s="5"/>
    </row>
    <row r="76" ht="15" customHeight="1" spans="1:8">
      <c r="A76" s="4"/>
      <c r="B76" s="17" t="s">
        <v>194</v>
      </c>
      <c r="C76" s="18" t="s">
        <v>207</v>
      </c>
      <c r="D76" s="19" t="s">
        <v>205</v>
      </c>
      <c r="E76" s="20" t="s">
        <v>208</v>
      </c>
      <c r="F76" s="21"/>
      <c r="G76" s="22">
        <f t="shared" si="4"/>
        <v>0</v>
      </c>
      <c r="H76" s="5"/>
    </row>
    <row r="77" ht="15" customHeight="1" spans="1:8">
      <c r="A77" s="4"/>
      <c r="B77" s="17" t="s">
        <v>209</v>
      </c>
      <c r="C77" s="18" t="s">
        <v>210</v>
      </c>
      <c r="D77" s="19"/>
      <c r="E77" s="20"/>
      <c r="F77" s="21"/>
      <c r="G77" s="22"/>
      <c r="H77" s="5"/>
    </row>
    <row r="78" ht="15" customHeight="1" spans="1:8">
      <c r="A78" s="4"/>
      <c r="B78" s="17" t="s">
        <v>211</v>
      </c>
      <c r="C78" s="18" t="s">
        <v>212</v>
      </c>
      <c r="D78" s="19"/>
      <c r="E78" s="20"/>
      <c r="F78" s="21"/>
      <c r="G78" s="22"/>
      <c r="H78" s="5"/>
    </row>
    <row r="79" ht="15" customHeight="1" spans="1:8">
      <c r="A79" s="4"/>
      <c r="B79" s="17" t="s">
        <v>119</v>
      </c>
      <c r="C79" s="18" t="s">
        <v>213</v>
      </c>
      <c r="D79" s="19" t="s">
        <v>153</v>
      </c>
      <c r="E79" s="20" t="s">
        <v>214</v>
      </c>
      <c r="F79" s="21"/>
      <c r="G79" s="22">
        <f t="shared" si="4"/>
        <v>0</v>
      </c>
      <c r="H79" s="5"/>
    </row>
    <row r="80" ht="15" customHeight="1" spans="1:8">
      <c r="A80" s="4"/>
      <c r="B80" s="17" t="s">
        <v>215</v>
      </c>
      <c r="C80" s="18" t="s">
        <v>216</v>
      </c>
      <c r="D80" s="19"/>
      <c r="E80" s="20"/>
      <c r="F80" s="21"/>
      <c r="G80" s="22"/>
      <c r="H80" s="5"/>
    </row>
    <row r="81" ht="15" customHeight="1" spans="1:8">
      <c r="A81" s="4"/>
      <c r="B81" s="17" t="s">
        <v>217</v>
      </c>
      <c r="C81" s="18" t="s">
        <v>218</v>
      </c>
      <c r="D81" s="19" t="s">
        <v>121</v>
      </c>
      <c r="E81" s="20" t="s">
        <v>219</v>
      </c>
      <c r="F81" s="21"/>
      <c r="G81" s="22">
        <f t="shared" ref="G81:G83" si="5">ROUND(E81*F81,0)</f>
        <v>0</v>
      </c>
      <c r="H81" s="5"/>
    </row>
    <row r="82" ht="15" customHeight="1" spans="1:8">
      <c r="A82" s="4"/>
      <c r="B82" s="17" t="s">
        <v>220</v>
      </c>
      <c r="C82" s="18" t="s">
        <v>221</v>
      </c>
      <c r="D82" s="19" t="s">
        <v>121</v>
      </c>
      <c r="E82" s="20" t="s">
        <v>93</v>
      </c>
      <c r="F82" s="21"/>
      <c r="G82" s="22">
        <f t="shared" si="5"/>
        <v>0</v>
      </c>
      <c r="H82" s="5"/>
    </row>
    <row r="83" ht="15" customHeight="1" spans="1:8">
      <c r="A83" s="4"/>
      <c r="B83" s="17" t="s">
        <v>126</v>
      </c>
      <c r="C83" s="18" t="s">
        <v>222</v>
      </c>
      <c r="D83" s="19" t="s">
        <v>121</v>
      </c>
      <c r="E83" s="20" t="s">
        <v>223</v>
      </c>
      <c r="F83" s="21"/>
      <c r="G83" s="22">
        <f t="shared" si="5"/>
        <v>0</v>
      </c>
      <c r="H83" s="5"/>
    </row>
    <row r="84" ht="15" customHeight="1" spans="1:8">
      <c r="A84" s="4"/>
      <c r="B84" s="17" t="s">
        <v>224</v>
      </c>
      <c r="C84" s="18" t="s">
        <v>225</v>
      </c>
      <c r="D84" s="19"/>
      <c r="E84" s="20"/>
      <c r="F84" s="21"/>
      <c r="G84" s="22"/>
      <c r="H84" s="5"/>
    </row>
    <row r="85" ht="15" customHeight="1" spans="1:8">
      <c r="A85" s="4"/>
      <c r="B85" s="17" t="s">
        <v>226</v>
      </c>
      <c r="C85" s="18" t="s">
        <v>227</v>
      </c>
      <c r="D85" s="19" t="s">
        <v>153</v>
      </c>
      <c r="E85" s="20" t="s">
        <v>228</v>
      </c>
      <c r="F85" s="21"/>
      <c r="G85" s="22">
        <f t="shared" ref="G85:G87" si="6">ROUND(E85*F85,0)</f>
        <v>0</v>
      </c>
      <c r="H85" s="5"/>
    </row>
    <row r="86" ht="15" customHeight="1" spans="1:8">
      <c r="A86" s="4"/>
      <c r="B86" s="17" t="s">
        <v>229</v>
      </c>
      <c r="C86" s="18" t="s">
        <v>230</v>
      </c>
      <c r="D86" s="19" t="s">
        <v>153</v>
      </c>
      <c r="E86" s="20" t="s">
        <v>79</v>
      </c>
      <c r="F86" s="21"/>
      <c r="G86" s="22">
        <f t="shared" si="6"/>
        <v>0</v>
      </c>
      <c r="H86" s="5"/>
    </row>
    <row r="87" ht="15" customHeight="1" spans="1:8">
      <c r="A87" s="4"/>
      <c r="B87" s="17" t="s">
        <v>231</v>
      </c>
      <c r="C87" s="18" t="s">
        <v>232</v>
      </c>
      <c r="D87" s="19" t="s">
        <v>125</v>
      </c>
      <c r="E87" s="20" t="s">
        <v>233</v>
      </c>
      <c r="F87" s="21"/>
      <c r="G87" s="22">
        <f t="shared" si="6"/>
        <v>0</v>
      </c>
      <c r="H87" s="5"/>
    </row>
    <row r="88" ht="301" customHeight="1" spans="1:8">
      <c r="A88" s="4"/>
      <c r="B88" s="17"/>
      <c r="C88" s="18"/>
      <c r="D88" s="19"/>
      <c r="E88" s="20"/>
      <c r="F88" s="21"/>
      <c r="G88" s="22"/>
      <c r="H88" s="5"/>
    </row>
    <row r="89" ht="15" customHeight="1" spans="1:8">
      <c r="A89" s="4"/>
      <c r="B89" s="23" t="s">
        <v>234</v>
      </c>
      <c r="C89" s="24"/>
      <c r="D89" s="24"/>
      <c r="E89" s="25">
        <f>G66+G69+G70+G71+G72+G75+G76+G79+G81+G82+G83+G85+G86+G87</f>
        <v>0</v>
      </c>
      <c r="F89" s="26" t="s">
        <v>135</v>
      </c>
      <c r="G89" s="27"/>
      <c r="H89" s="5"/>
    </row>
    <row r="90" ht="15" customHeight="1" spans="1:8">
      <c r="A90" s="4"/>
      <c r="B90" s="9" t="s">
        <v>235</v>
      </c>
      <c r="C90" s="9"/>
      <c r="D90" s="9"/>
      <c r="E90" s="9"/>
      <c r="F90" s="10"/>
      <c r="G90" s="8" t="s">
        <v>136</v>
      </c>
      <c r="H90" s="5"/>
    </row>
    <row r="91" ht="32" customHeight="1" spans="1:8">
      <c r="A91" s="4"/>
      <c r="B91" s="4"/>
      <c r="C91" s="4"/>
      <c r="D91" s="4"/>
      <c r="E91" s="4"/>
      <c r="F91" s="5"/>
      <c r="G91" s="4"/>
      <c r="H91" s="5"/>
    </row>
  </sheetData>
  <sheetProtection password="CA9C" sheet="1" objects="1"/>
  <mergeCells count="24">
    <mergeCell ref="B2:G2"/>
    <mergeCell ref="B3:C3"/>
    <mergeCell ref="D3:F3"/>
    <mergeCell ref="B5:G5"/>
    <mergeCell ref="B18:D18"/>
    <mergeCell ref="B19:F19"/>
    <mergeCell ref="B22:G22"/>
    <mergeCell ref="B23:C23"/>
    <mergeCell ref="D23:F23"/>
    <mergeCell ref="B25:G25"/>
    <mergeCell ref="B31:D31"/>
    <mergeCell ref="B32:F32"/>
    <mergeCell ref="B35:G35"/>
    <mergeCell ref="B36:C36"/>
    <mergeCell ref="D36:F36"/>
    <mergeCell ref="B38:G38"/>
    <mergeCell ref="B56:D56"/>
    <mergeCell ref="B57:F57"/>
    <mergeCell ref="B60:G60"/>
    <mergeCell ref="B61:C61"/>
    <mergeCell ref="D61:F61"/>
    <mergeCell ref="B63:G63"/>
    <mergeCell ref="B89:D89"/>
    <mergeCell ref="B90:F90"/>
  </mergeCells>
  <pageMargins left="0" right="0" top="0" bottom="0" header="0" footer="0"/>
  <pageSetup paperSize="9" fitToWidth="595" fitToHeight="832" orientation="portrait" horizontalDpi="300" verticalDpi="300"/>
  <headerFooter alignWithMargins="0" scaleWithDoc="0"/>
  <rowBreaks count="3" manualBreakCount="3">
    <brk id="20" max="255" man="1"/>
    <brk id="33" max="255" man="1"/>
    <brk id="58" max="25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17" master="" otherUserPermission="visible"/>
  <rangeList sheetStid="19" master="" otherUserPermission="visible"/>
  <rangeList sheetStid="2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封-1 招标工程量清单</vt:lpstr>
      <vt:lpstr>扉-1 招标工程量清单</vt:lpstr>
      <vt:lpstr>清单说明 (2)</vt:lpstr>
      <vt:lpstr>【标表1】投标报价汇总表</vt:lpstr>
      <vt:lpstr>【标表2】工程量清单表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雷霆小幺姬</cp:lastModifiedBy>
  <dcterms:created xsi:type="dcterms:W3CDTF">2024-07-26T07:25:00Z</dcterms:created>
  <dcterms:modified xsi:type="dcterms:W3CDTF">2025-08-05T03:42:17Z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66E0C312C35B4812B5ED0E792BC7231F_12</vt:lpwstr>
  </property>
  <property fmtid="{D5CDD505-2E9C-101B-9397-08002B2CF9AE}" pid="3" name="KSOProductBuildVer">
    <vt:lpwstr>2052-12.1.0.21915</vt:lpwstr>
  </property>
</Properties>
</file>