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Height="18300" tabRatio="839"/>
  </bookViews>
  <sheets>
    <sheet name="预算统计表 " sheetId="11" r:id="rId1"/>
    <sheet name="一、2025年中国—东盟体操训练营" sheetId="6" r:id="rId2"/>
    <sheet name="二、“跃动之星”幼儿体操项目品牌IP、现场推进会、教练员培训" sheetId="10" r:id="rId3"/>
    <sheet name="三、专业竞赛-广西体操等级比赛" sheetId="9" r:id="rId4"/>
    <sheet name="四、专业竞赛-广西体操后备人才小高地幼儿基本体操锦标赛" sheetId="8" r:id="rId5"/>
    <sheet name="五、“跃动之星”体操大篷车进校园活动" sheetId="7" r:id="rId6"/>
    <sheet name="六、总体项目宣传推广" sheetId="13" r:id="rId7"/>
  </sheets>
  <definedNames>
    <definedName name="_xlnm._FilterDatabase" localSheetId="6" hidden="1">六、总体项目宣传推广!$A$1:$L$53</definedName>
    <definedName name="_xlnm._FilterDatabase" localSheetId="2" hidden="1">二、“跃动之星”幼儿体操项目品牌IP、现场推进会、教练员培训!$3:$39</definedName>
    <definedName name="_xlnm._FilterDatabase" localSheetId="3" hidden="1">'三、专业竞赛-广西体操等级比赛'!$3:$62</definedName>
    <definedName name="_xlnm._FilterDatabase" localSheetId="4" hidden="1">'四、专业竞赛-广西体操后备人才小高地幼儿基本体操锦标赛'!$3:$77</definedName>
    <definedName name="_xlnm._FilterDatabase" localSheetId="5" hidden="1">五、“跃动之星”体操大篷车进校园活动!$3:$10</definedName>
    <definedName name="_xlnm._FilterDatabase" localSheetId="1" hidden="1">一、2025年中国—东盟体操训练营!$3:$62</definedName>
    <definedName name="_xlnm.Print_Area" localSheetId="1">一、2025年中国—东盟体操训练营!$A$1:$I$62</definedName>
    <definedName name="_xlnm.Print_Titles" localSheetId="1">一、2025年中国—东盟体操训练营!$3:$3</definedName>
    <definedName name="_xlnm.Print_Area" localSheetId="5">五、“跃动之星”体操大篷车进校园活动!$A$1:$K$10</definedName>
    <definedName name="_xlnm.Print_Titles" localSheetId="5">五、“跃动之星”体操大篷车进校园活动!$3:$3</definedName>
    <definedName name="_xlnm.Print_Area" localSheetId="4">'四、专业竞赛-广西体操后备人才小高地幼儿基本体操锦标赛'!$A$1:$J$77</definedName>
    <definedName name="_xlnm.Print_Titles" localSheetId="4">'四、专业竞赛-广西体操后备人才小高地幼儿基本体操锦标赛'!$3:$3</definedName>
    <definedName name="_xlnm.Print_Area" localSheetId="3">'三、专业竞赛-广西体操等级比赛'!$A$1:$K$62</definedName>
    <definedName name="_xlnm.Print_Titles" localSheetId="3">'三、专业竞赛-广西体操等级比赛'!$3:$3</definedName>
    <definedName name="_xlnm.Print_Area" localSheetId="2">二、“跃动之星”幼儿体操项目品牌IP、现场推进会、教练员培训!$A$1:$K$39</definedName>
    <definedName name="_xlnm.Print_Titles" localSheetId="2">二、“跃动之星”幼儿体操项目品牌IP、现场推进会、教练员培训!$3:$3</definedName>
    <definedName name="_xlnm.Print_Area" localSheetId="6">六、总体项目宣传推广!$A$1:$K$3</definedName>
    <definedName name="_xlnm.Print_Titles" localSheetId="6">六、总体项目宣传推广!$3:$3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luning</author>
  </authors>
  <commentList>
    <comment ref="B103" authorId="0">
      <text>
        <r>
          <rPr>
            <b/>
            <sz val="9"/>
            <rFont val="宋体"/>
            <charset val="134"/>
          </rPr>
          <t>luning:</t>
        </r>
        <r>
          <rPr>
            <sz val="9"/>
            <rFont val="宋体"/>
            <charset val="134"/>
          </rPr>
          <t xml:space="preserve">
（副高级每学时不超过500元，正高级不超过1000元，全国知名专家不超过1500元，每半天不超过4学时，合计每天8学时，预计每天6个课时）</t>
        </r>
      </text>
    </comment>
  </commentList>
</comments>
</file>

<file path=xl/comments2.xml><?xml version="1.0" encoding="utf-8"?>
<comments xmlns="http://schemas.openxmlformats.org/spreadsheetml/2006/main">
  <authors>
    <author>luning</author>
  </authors>
  <commentList>
    <comment ref="C27" authorId="0">
      <text>
        <r>
          <rPr>
            <b/>
            <sz val="9"/>
            <rFont val="宋体"/>
            <charset val="134"/>
          </rPr>
          <t>luning:</t>
        </r>
        <r>
          <rPr>
            <sz val="9"/>
            <rFont val="宋体"/>
            <charset val="134"/>
          </rPr>
          <t xml:space="preserve">
（副高级每学时不超过500元，正高级不超过1000元，全国知名专家不超过1500元，每半天不超过4学时，合计每天8学时，预计每天6个课时）</t>
        </r>
      </text>
    </comment>
  </commentList>
</comments>
</file>

<file path=xl/sharedStrings.xml><?xml version="1.0" encoding="utf-8"?>
<sst xmlns="http://schemas.openxmlformats.org/spreadsheetml/2006/main" count="1199" uniqueCount="559">
  <si>
    <t>2025年国际（广西）体操青少年训练中心服务项目报价清单</t>
  </si>
  <si>
    <t>序号</t>
  </si>
  <si>
    <t>项目板块</t>
  </si>
  <si>
    <t xml:space="preserve">上控总价（元） </t>
  </si>
  <si>
    <t xml:space="preserve">报价总价（元） </t>
  </si>
  <si>
    <t>备注</t>
  </si>
  <si>
    <t>2025年中国—东盟体操训练营</t>
  </si>
  <si>
    <t>“跃动之星”幼儿体操项目品牌IP/2025年全区“体操进幼儿园”工作现场推进会/体操教练员培训</t>
  </si>
  <si>
    <t>专业竞赛—广西体操等级比赛</t>
  </si>
  <si>
    <t>专业竞赛—广西体操后备人才小高地幼儿基本体操锦标赛</t>
  </si>
  <si>
    <t>“跃动之星”体操大篷车进校园活动</t>
  </si>
  <si>
    <t>总体项目宣传推广</t>
  </si>
  <si>
    <t>合计</t>
  </si>
  <si>
    <t>税费</t>
  </si>
  <si>
    <t>招标代理服务费</t>
  </si>
  <si>
    <t>（按招投公司规定标准比例收取，总价超100W，100W以内收取比例为1.5%，100W后收取0.8%，叠加计算）</t>
  </si>
  <si>
    <t>总计</t>
  </si>
  <si>
    <t>项目</t>
  </si>
  <si>
    <t>项目分解</t>
  </si>
  <si>
    <t>工艺、材质说明</t>
  </si>
  <si>
    <t>规格/参数</t>
  </si>
  <si>
    <t xml:space="preserve">数量 </t>
  </si>
  <si>
    <t xml:space="preserve">单位 </t>
  </si>
  <si>
    <t xml:space="preserve">上控价（元） </t>
  </si>
  <si>
    <t xml:space="preserve">报价（元） </t>
  </si>
  <si>
    <t>单价</t>
  </si>
  <si>
    <t xml:space="preserve">总价 </t>
  </si>
  <si>
    <t>总价</t>
  </si>
  <si>
    <t>一、物料物资</t>
  </si>
  <si>
    <t>开营仪式</t>
  </si>
  <si>
    <t>舞台设备搭建</t>
  </si>
  <si>
    <t>主背景板</t>
  </si>
  <si>
    <t>桁架朦黑底喷绘，三合围</t>
  </si>
  <si>
    <t>14m*4m，厚1m</t>
  </si>
  <si>
    <t>m²</t>
  </si>
  <si>
    <t>视频软件服务器+切换台</t>
  </si>
  <si>
    <t>/</t>
  </si>
  <si>
    <t>含正式比赛及彩排</t>
  </si>
  <si>
    <t>项</t>
  </si>
  <si>
    <t>铝合金舞台</t>
  </si>
  <si>
    <t xml:space="preserve">铝合金结构舞台加厚灰色舞台地毯 </t>
  </si>
  <si>
    <t>舞台尺寸：14*8m，高度0.6
地毯尺寸：15.2*10m</t>
  </si>
  <si>
    <t>㎡</t>
  </si>
  <si>
    <t>舞台斜板</t>
  </si>
  <si>
    <t>木工/金属框架+KT板画面</t>
  </si>
  <si>
    <t>8m*1m</t>
  </si>
  <si>
    <t>线阵音响设备</t>
  </si>
  <si>
    <t>双8寸音响设备</t>
  </si>
  <si>
    <t>含音响师、调音台、功放等，音箱： 8只全频 4只超低音 4只返听，含正式比赛及彩排</t>
  </si>
  <si>
    <t>灯光设备</t>
  </si>
  <si>
    <t>LED帕灯染色10个+面光12个+灯光控音台1个，含正式比赛及彩排</t>
  </si>
  <si>
    <t>灯光架</t>
  </si>
  <si>
    <t>灯光雷亚架搭建</t>
  </si>
  <si>
    <t xml:space="preserve">12m长*6m高 </t>
  </si>
  <si>
    <t>个</t>
  </si>
  <si>
    <t>摄影台</t>
  </si>
  <si>
    <t>舞台板包地毯</t>
  </si>
  <si>
    <t>2m*2m</t>
  </si>
  <si>
    <t>场地布置</t>
  </si>
  <si>
    <t>沙发</t>
  </si>
  <si>
    <t>高级布艺沙发</t>
  </si>
  <si>
    <t>1.1m*0.9m*1m</t>
  </si>
  <si>
    <t>张</t>
  </si>
  <si>
    <t>茶几</t>
  </si>
  <si>
    <t>木质茶几</t>
  </si>
  <si>
    <t>0.6m*0.4m*0.5m</t>
  </si>
  <si>
    <t>椅子</t>
  </si>
  <si>
    <t>酒店椅+白色椅套</t>
  </si>
  <si>
    <t>迎宾绣球</t>
  </si>
  <si>
    <t>开营仪式前排嘉宾</t>
  </si>
  <si>
    <t>同传设备</t>
  </si>
  <si>
    <t>BOSCH 中央控制器</t>
  </si>
  <si>
    <t>DCN-CCU</t>
  </si>
  <si>
    <t>台</t>
  </si>
  <si>
    <t>BOSCH 发射主机</t>
  </si>
  <si>
    <t>INT-TX08</t>
  </si>
  <si>
    <t>BOSCH 红外线辐射板</t>
  </si>
  <si>
    <t>LBB4512/00</t>
  </si>
  <si>
    <t>块</t>
  </si>
  <si>
    <t>BOSCH 译员机</t>
  </si>
  <si>
    <t>LBB4120/10</t>
  </si>
  <si>
    <t>BOSCH 译员机耳机</t>
  </si>
  <si>
    <t>LBB3110/00</t>
  </si>
  <si>
    <t>只</t>
  </si>
  <si>
    <t>BOSCH 接收机配耳机</t>
  </si>
  <si>
    <t>LBB4540/04</t>
  </si>
  <si>
    <t>套</t>
  </si>
  <si>
    <t>翻译间</t>
  </si>
  <si>
    <t>1.6*1.6*1.8 米</t>
  </si>
  <si>
    <t>间</t>
  </si>
  <si>
    <t>音频扩展器</t>
  </si>
  <si>
    <t>LBB4402/00</t>
  </si>
  <si>
    <t>训练营</t>
  </si>
  <si>
    <t>住宿报道欢迎背景板</t>
  </si>
  <si>
    <t>4m*3m*0.6m*2个地点</t>
  </si>
  <si>
    <t>住宿指引展架（洗手间、餐厅等）</t>
  </si>
  <si>
    <t>PVC+哑膜+架子</t>
  </si>
  <si>
    <t>1.8m*0.8m*4个*2个地点</t>
  </si>
  <si>
    <t>住宿指引地贴</t>
  </si>
  <si>
    <t>可移除黑胶车贴</t>
  </si>
  <si>
    <t>40cm*40cm*10张*2个地点</t>
  </si>
  <si>
    <t>训练场地氛围搭建</t>
  </si>
  <si>
    <t>训练营主背景板</t>
  </si>
  <si>
    <t>长10m*高4m*厚1.6m</t>
  </si>
  <si>
    <t>氛围道旗</t>
  </si>
  <si>
    <t>旗帜布彩印+5米道旗杆，单面制作</t>
  </si>
  <si>
    <t>酒店外：10个，训练营场地外：20个</t>
  </si>
  <si>
    <t xml:space="preserve">门型展架 </t>
  </si>
  <si>
    <t xml:space="preserve">PVC+哑膜+架子 </t>
  </si>
  <si>
    <t>高1.8m*宽0.8m</t>
  </si>
  <si>
    <t>签到处背景板</t>
  </si>
  <si>
    <t>长4m*高3m*厚0.6m</t>
  </si>
  <si>
    <t>外部指引板</t>
  </si>
  <si>
    <t>长3m*宽3m*厚1.2m</t>
  </si>
  <si>
    <t>接驳车标识</t>
  </si>
  <si>
    <t>长20cm*宽20cm</t>
  </si>
  <si>
    <t>指引地贴</t>
  </si>
  <si>
    <t>长0.4m*宽0.4m</t>
  </si>
  <si>
    <t>队伍手举牌</t>
  </si>
  <si>
    <t>KT板过户外写真+伸缩支撑架</t>
  </si>
  <si>
    <t>画面：长0.6m*宽0.4m
伸缩支撑架：0.6m-1.2m</t>
  </si>
  <si>
    <t>授课老师门型展架简介</t>
  </si>
  <si>
    <t>氛围横幅</t>
  </si>
  <si>
    <t>黑底喷绘+彩印</t>
  </si>
  <si>
    <t>长8m*宽1.2m*5条</t>
  </si>
  <si>
    <t>体操文化长廊布置</t>
  </si>
  <si>
    <t>体操发展介绍</t>
  </si>
  <si>
    <t>长30m*高3m*厚1m</t>
  </si>
  <si>
    <t>体操互动打卡氛围小景</t>
  </si>
  <si>
    <t>桁架+PVC异形造型</t>
  </si>
  <si>
    <t>2.4*2m</t>
  </si>
  <si>
    <t>印刷类</t>
  </si>
  <si>
    <t>工作证件</t>
  </si>
  <si>
    <t>1、运动队、授课组、领导嘉宾、媒体、翻译、工作组、保安、保洁、场务等
2、PVC过哑膜，含绳子，宽8cm*高12.5cm</t>
  </si>
  <si>
    <t>会务手册</t>
  </si>
  <si>
    <t>封底封面250g铜版过光膜，内页部分双面彩页，胶装，A4</t>
  </si>
  <si>
    <t>本</t>
  </si>
  <si>
    <t>结营证书</t>
  </si>
  <si>
    <t>A4，250g铜版纸覆哑膜+木质相框</t>
  </si>
  <si>
    <t>交通费</t>
  </si>
  <si>
    <t>领导嘉宾市内用车</t>
  </si>
  <si>
    <t>1、亚洲体操联合会2人、拟邀请8个国家8人，国家体育总局体操运动管理中心2人、中国体操协会2人、奥运及世界冠军4人，共18人。
2、酒店-场馆、场馆-酒店，循环使用
3、车型：7座别克商务（含司机、燃油费）
4、按每天5辆，使用1天，共使用5辆
5、超出趟数以实际用车情况为准</t>
  </si>
  <si>
    <t>辆</t>
  </si>
  <si>
    <t>授课专家市内用车</t>
  </si>
  <si>
    <t>1、拟邀授课专家：4人
2、人文探索循环使用
3、车型：7座别克商务（含司机、燃油费）
4、按每天2辆，使用1天，共使用2辆
5、超出趟数以实际用车情况为准</t>
  </si>
  <si>
    <t>国内外体操队市内用车</t>
  </si>
  <si>
    <t>1、数量：国外体操队8支（每支7人，共56人），国家队或国家青年队：20人，广西体操队：20人
2、人文探索循环使用
3、车型：50座大巴（含司机、燃油费）
4、按每天使用2辆，使用1天共2辆
5、超出趟数以实际用车情况为准</t>
  </si>
  <si>
    <t>活动纪念品</t>
  </si>
  <si>
    <t>东盟国家队伍及领导嘉宾，绣球，六堡茶，铜鼓等纪念品</t>
  </si>
  <si>
    <t>训练用水</t>
  </si>
  <si>
    <t>娃哈哈瓶装饮用水，350ml，平均1人1天2瓶</t>
  </si>
  <si>
    <t>瓶</t>
  </si>
  <si>
    <t>人文探索</t>
  </si>
  <si>
    <t>横幅</t>
  </si>
  <si>
    <t>丝绢布+彩印</t>
  </si>
  <si>
    <t>10*1m</t>
  </si>
  <si>
    <t>米</t>
  </si>
  <si>
    <t>活动物料</t>
  </si>
  <si>
    <t>哨子：（AP-118金属口哨）5个
白胶布：（宽5cm）10卷
30米皮尺：（纤维30m）1卷
道次板：（pvc1-5数字，10cm）5块
秒表：（【两排10道】AP-7010 常规型）5块</t>
  </si>
  <si>
    <t>板鞋</t>
  </si>
  <si>
    <t>尺寸：长度100cm，宽度9cm，厚度3cm
按照5条体验道，5副板鞋器材进行，5副板鞋预备穿戴</t>
  </si>
  <si>
    <t>副</t>
  </si>
  <si>
    <t>活动介绍导视牌</t>
  </si>
  <si>
    <t>2m*1m，T型立牌+负重</t>
  </si>
  <si>
    <t>1、哨子：（AP-118金属口哨）6个
     白胶布：（宽5cm）10卷
     秒表电子钟：（18寸4位/续航12小时）1个
2、说明：板鞋、背篓绣球项目同一时间进行，器材、物料需各项目一套，无法共用</t>
  </si>
  <si>
    <t>背篓+绣球</t>
  </si>
  <si>
    <t>背篓：直径上为35cm、下为25cm、长60cm
绣球：直径为5-6厘米，绳子90cm
一套器材包含：背篓1个、绣球</t>
  </si>
  <si>
    <t>结营仪式</t>
  </si>
  <si>
    <t>背景板</t>
  </si>
  <si>
    <t>10m*4m，厚1m</t>
  </si>
  <si>
    <t>舞台尺寸：10*6m，高度0.6
地毯尺寸：11.2*8m</t>
  </si>
  <si>
    <t>舞台正面画面</t>
  </si>
  <si>
    <t>KT板画面</t>
  </si>
  <si>
    <t>舞台台阶</t>
  </si>
  <si>
    <t>木工包灰色地毯</t>
  </si>
  <si>
    <t>3m+3m</t>
  </si>
  <si>
    <t xml:space="preserve">9m长*6m高 </t>
  </si>
  <si>
    <t>小计</t>
  </si>
  <si>
    <t>—</t>
  </si>
  <si>
    <t>二、食宿差旅</t>
  </si>
  <si>
    <t>住宿</t>
  </si>
  <si>
    <t>国内外领导嘉宾</t>
  </si>
  <si>
    <t>亚洲体操联合会2人、拟邀请8个国家8人，国家体育总局体操运动管理中心2人、中国体操协会2人、奥运及世界冠军4人，共18人。3天2晚。</t>
  </si>
  <si>
    <t>伙食</t>
  </si>
  <si>
    <t>国外领导嘉宾（宴请）</t>
  </si>
  <si>
    <t>亚洲体操联合会2人、拟邀请8个国家8人，陪餐人数10人，共20人，共2餐。</t>
  </si>
  <si>
    <t>餐</t>
  </si>
  <si>
    <t>国家体育总局体操运动管理中心2人、中国体操协会2人、奥运及世界冠军4人，陪餐人数3人，共11人，共1餐。</t>
  </si>
  <si>
    <t>国内外领导嘉宾（工作餐）</t>
  </si>
  <si>
    <t xml:space="preserve">亚洲体操联合会2人、拟邀请8个国家8人，共10人，共1餐。
</t>
  </si>
  <si>
    <t>国家体育总局体操运动管理中心2人、中国体操协会2人、奥运及世界冠军4人，共8人，共2餐。</t>
  </si>
  <si>
    <t>授课专家组</t>
  </si>
  <si>
    <t>举办为期10天的中国—东盟体操训练营活动，拟邀授课专家4人。</t>
  </si>
  <si>
    <t>人次</t>
  </si>
  <si>
    <t>国内外体操队</t>
  </si>
  <si>
    <t>拟邀请8个国家体操运动员、教练员，每个国家运动员6人，教练员1人，共56人；邀请国家队或国家青年队20人。共计76人。
（广西队员20人不安排住宿，国内其他省份队伍自费参加训练营，总人数控制在120人以内）</t>
  </si>
  <si>
    <t>单人间（按照10人，10天）</t>
  </si>
  <si>
    <t>标间（按照66人，10天，两人一间）</t>
  </si>
  <si>
    <t>拟邀授课专家4人，辅助教练6人，共10人，共10天。餐标：100元/天/人</t>
  </si>
  <si>
    <t>人</t>
  </si>
  <si>
    <t>拟邀请8个国家体操运动员、教练员，每个国家运动员6人，教练员1人，共56人；邀请国家队或国家青年队20人。共计76人，共10天。
（广西队员20人不安排用餐，国内其他省份队伍自费参加训练营，总人数控制在120人以内）餐标：100元/天/人</t>
  </si>
  <si>
    <t>翻译</t>
  </si>
  <si>
    <t>拟邀请8个国家，随队翻译8人。共10天。餐标：100元/天/人</t>
  </si>
  <si>
    <t>国内外领导嘉宾参加活动，翻译2人。共3天。餐标：100元/天/人</t>
  </si>
  <si>
    <t>医疗保障</t>
  </si>
  <si>
    <t>拟选派2名现场医务人员现场驻点。共10天。餐标：100元/天/人</t>
  </si>
  <si>
    <t>现场协调</t>
  </si>
  <si>
    <t>运营公司工作人员6人，负责协调保障。共10天。餐标：100元/天/人</t>
  </si>
  <si>
    <t>媒体</t>
  </si>
  <si>
    <t>拟邀请媒体5人，共2天。餐标：100元/天/人</t>
  </si>
  <si>
    <t>主持人</t>
  </si>
  <si>
    <t>开幕式主持1人。餐标：100元/天/人</t>
  </si>
  <si>
    <t>闭幕式主持1人。餐标：100元/天/人</t>
  </si>
  <si>
    <t>工作组</t>
  </si>
  <si>
    <t>7人，共10天。餐标：100元/天/人</t>
  </si>
  <si>
    <t>场地</t>
  </si>
  <si>
    <t>理论+现场指导（江南基地，免收场地费）</t>
  </si>
  <si>
    <t>劳务费</t>
  </si>
  <si>
    <t>辅助教练</t>
  </si>
  <si>
    <t>拟邀6位辅助教练，按8天算</t>
  </si>
  <si>
    <t>拟邀请8个国家，随队翻译8人。共10天。</t>
  </si>
  <si>
    <t>国内外领导嘉宾参加活动，翻译2人，共10天</t>
  </si>
  <si>
    <t>现场协调保障</t>
  </si>
  <si>
    <t>运营公司工作人员15人，负责协调保障。共10天</t>
  </si>
  <si>
    <t>双语主持人1人，要有广西电视台同等主持水平，负责主持稿翻译、国外领导致辞翻译，经费包含彩排、服化道等。彩排1天+正式活动1天</t>
  </si>
  <si>
    <t>中文主持人1人，含彩排、服化道等。彩排1天+正式活动1天</t>
  </si>
  <si>
    <t>壮锦编织6人</t>
  </si>
  <si>
    <t>背篓绣球6人</t>
  </si>
  <si>
    <t>板鞋、背篓绣球项目，每个项目讲解及规则介绍各1位老师，组织及现场执行各3位老师，共8人。</t>
  </si>
  <si>
    <t>三、设计</t>
  </si>
  <si>
    <t>中国—东盟体操训练营
LOGO设计</t>
  </si>
  <si>
    <t>中国—东盟体操训练营是由中国与东盟国家联合举办的体育交流活动，旨在促进体操运动发展，加强区域体育合作。Logo需体现“体操运动”“国际交流”“活力与友谊”等核心元素，并符合中国及东盟国家的文化审美。</t>
  </si>
  <si>
    <t>共含2个设计项目，另一个为“跃动之星”幼儿体操项目品牌标志设计</t>
  </si>
  <si>
    <t>四、定制化服务</t>
  </si>
  <si>
    <t>节目表演</t>
  </si>
  <si>
    <t>迎宾童声山歌：合唱团形式，12人，含交通，彩排，服化道等。</t>
  </si>
  <si>
    <t>特色展演节目（各国家传统舞蹈串烧表演）：预计每个节目10人，共4个节目，含交通，彩排，服化道等。</t>
  </si>
  <si>
    <t>启动仪式</t>
  </si>
  <si>
    <t>授牌牌匾定制（60cm*40cm）</t>
  </si>
  <si>
    <t>启动仪式装置</t>
  </si>
  <si>
    <t>保险</t>
  </si>
  <si>
    <t>1.拟邀请8个国家体操运动员、教练员，每个国家运动员6人，教练员1人，共56人；邀请国家队或国家青年队20人；广西队员20人，国内其他省份队伍自费参加训练营，总人数控制在120人以内。
2.团体险：意外身故伤害/残疾、意外伤害医疗等。</t>
  </si>
  <si>
    <t>按《关于印发广西壮族自治区本级机关培训费管理办法的通知》（桂财行〔2018〕3 号）《关于印发广西壮族自治区体育竞赛和体育活动劳务费管理办法（试行）的通知》（桂体发〔2019〕13 号）及有关现行文件要求执行）</t>
  </si>
  <si>
    <t>拟邀4位专家授课，按8天算，每天6个学时，一共192学时。（按正高级技术职称）</t>
  </si>
  <si>
    <t>学时</t>
  </si>
  <si>
    <t>奥运冠军、国内外世界冠军</t>
  </si>
  <si>
    <t>拟邀4位冠军，按1天算</t>
  </si>
  <si>
    <t>拟选派2名现场医务人员，包含交通费、医疗用品、医护人员现场驻点。共10天。（不含救护车）</t>
  </si>
  <si>
    <t>物料运输</t>
  </si>
  <si>
    <t>氛围物料、舞台搭建物料运输、搬运</t>
  </si>
  <si>
    <t>2025年中国—东盟体操训练营合计</t>
  </si>
  <si>
    <t>吉祥物人偶气模</t>
  </si>
  <si>
    <t>人型气模（2m可活动式）</t>
  </si>
  <si>
    <t>场地氛围布置</t>
  </si>
  <si>
    <t>主题背景板</t>
  </si>
  <si>
    <t>1、5个城市：南宁、桂林、来宾、梧州、玉林
2、桁架朦黑底喷绘，三合围 ，宽4m*高3m*厚0.6m*5个城市</t>
  </si>
  <si>
    <t>1、5个城市：南宁、桂林、来宾、梧州、玉林
2、每个城市4条
3、黑底喷绘，长8m*宽1.2m*4条*5个城市</t>
  </si>
  <si>
    <t>氛围展架</t>
  </si>
  <si>
    <t>1、5个城市：南宁、桂林、来宾、梧州、玉林
2、 PVC+哑膜+架子 ，高1.8m*0.8m*6个*5个城市</t>
  </si>
  <si>
    <t>氛围刀旗</t>
  </si>
  <si>
    <t>1、5个城市：南宁、桂林、来宾、梧州、玉林
2、旗帜布彩印+4米刀旗，每个城市16个</t>
  </si>
  <si>
    <t>物料制作</t>
  </si>
  <si>
    <t>1、5个城市：南宁、桂林、来宾、梧州、玉林
2、预计每个城市50人，预计250人（含学院及教师），按上浮10%预估，既275人
3、PVC过哑膜，含绳子，8*12.5cm</t>
  </si>
  <si>
    <t>份</t>
  </si>
  <si>
    <t>物料购买</t>
  </si>
  <si>
    <t>会务纸</t>
  </si>
  <si>
    <t>A4，80克普通纸</t>
  </si>
  <si>
    <t>签字笔</t>
  </si>
  <si>
    <t>签字水性笔</t>
  </si>
  <si>
    <t>支</t>
  </si>
  <si>
    <t>培训用水</t>
  </si>
  <si>
    <t>1、5个城市：南宁、桂林、来宾、梧州、玉林
2、预计每个城市50人，预计250人（含学院及教师），按上浮10%预估，既275人
3、平均2瓶/人/天，共3天</t>
  </si>
  <si>
    <t>2025年全区“体操进幼儿园”工作现场推进会</t>
  </si>
  <si>
    <t>领导嘉宾</t>
  </si>
  <si>
    <t>联动“跃动之星”幼儿体操教练员培训，计划将在首站桂林召开2025年全区“体操进幼儿园”工作现场推进会，邀请自治区体育局领导、广西幼儿师范高等专科学校领导、与桂林体操学校、广西区内各幼儿园、各俱乐部以及体操后备人才小高地选材训练网点等共同参与。（领导嘉宾暂拟10人1晚，其他参会人员自费）</t>
  </si>
  <si>
    <t>联动“跃动之星”幼儿体操教练员培训，计划将在首站桂林召开2025年全区“体操进幼儿园”工作现场推进会，领导嘉宾暂拟10人，共2餐/人。</t>
  </si>
  <si>
    <t>参会人员</t>
  </si>
  <si>
    <t>1、联动“跃动之星”幼儿体操教练员培训，计划将在首站桂林召开2025年全区“体操进幼儿园”工作现场推进会。参会人员暂定100人。
2、到会1餐，培训两天4餐，离会1餐，共5餐/人。餐标：50元/餐。</t>
  </si>
  <si>
    <t>交通</t>
  </si>
  <si>
    <t>联动“跃动之星”幼儿体操教练员培训，计划将在首站桂林召开2025年全区“体操进幼儿园”工作现场推进会，领导嘉宾暂拟10人。</t>
  </si>
  <si>
    <t>授课团队</t>
  </si>
  <si>
    <t>拟邀请优秀教练员授课，到南宁、桂林、梧州、来宾、玉林等5个城市（暂定）为当地的退役运动员、体育老师、体操爱好者、幼儿园老师、幼儿师专和体育类院校的学生等进行体操教练员培训。每个城市开展为期3天的培训，每个城市安排2名教练员授课。</t>
  </si>
  <si>
    <t>运营公司工作人员7人，负责协调保障。赴4个城市（南宁不需要住宿），提前2天到达，延后1天离开，培训2天，按5天计算。(6/2)*5*4+1*5*4=80间</t>
  </si>
  <si>
    <t>拟邀请优秀教练员授课，到南宁、桂林、梧州、来宾、玉林等5个城市（暂定）为当地的退役运动员、体育老师、体操爱好者、幼儿园老师、幼儿师专和体育类院校的学生等进行体操教练员培训。每个城市开展为期3天的培训，每个城市安排2名教练员授课。餐标：100元/天/人</t>
  </si>
  <si>
    <t>运营公司工作人员7人，负责协调保障。赴5个城市，提前2天到达，延后1天离开，培训2天，按5天计算。7*5*5=175人</t>
  </si>
  <si>
    <t>1.4个城市（桂林、来宾、梧州、玉林）
2.城际交通：出发城市-目的城市（往返，共2趟）
3.市内交通：高铁站-酒店（往返），酒店-培训地（往返）
4.每个城市安排2位老师，培训1次，每次3天
5.按照每人500元</t>
  </si>
  <si>
    <t>1.1个城市（南宁）
2.市内交通：出发地-培训地（每天2趟）
3.安排2位老师，培训1次，每次3天，按照80元/人/天计</t>
  </si>
  <si>
    <t>1.4个城市（桂林、来宾、梧州、玉林）
2.城际交通：出发城市-目的城市（往返，共2趟）
3.市内交通：高铁站-酒店（往返），酒店-培训地（往返）
4.运营公司工作人员7人，共7*4=28人
5.按照每人500元</t>
  </si>
  <si>
    <t>拟邀请优秀教练员授课，赴5个城市，每个城市安排2位老师，每个城市开展为期3天的培训。按2天算。</t>
  </si>
  <si>
    <t>“跃动之星”幼儿体操项目品牌标志设计</t>
  </si>
  <si>
    <t>“跃动之星”是针对3-6岁幼儿的体操启蒙教育项目，旨在通过趣味运动培养孩子的协调性、自信心和团队精神。Logo需体现 “童趣”“活力”“安全”三大核心，符合幼儿审美，并适用于运动服装、宣传物料等场景。</t>
  </si>
  <si>
    <t>经费已合并至中国—东盟体操训练营
LOGO设计</t>
  </si>
  <si>
    <t>培训场地租赁</t>
  </si>
  <si>
    <t>1.南宁：广西民族大学东校区大礼堂
2.桂林：桂林中心广场附近酒店会议室或桂林市的高校会议室
3.来宾：来宾市政府附近商务酒店会议室或来宾市的高校会议室
4.梧州：梧州市体育中心或梧州市的高校校内会议室
5.玉林：玉林市政府广场附近酒店会议室或玉林市的高校校内会议室
6.会议室空间：满足50-100人培训，面积约150平米左右，提供投影、音响和话筒、桌椅等。
7.桂林按照3.5天计（0.5天是召开2025年全区“体操进幼儿园”工作现场推进会），其他4城均为3天。</t>
  </si>
  <si>
    <t>天</t>
  </si>
  <si>
    <t>资料</t>
  </si>
  <si>
    <t>培训手册</t>
  </si>
  <si>
    <t>1.5个城市：南宁、桂林、来宾、梧州、玉林。
2.预计每个城市50人，预计250人（含学院及教师），按上浮10%预估，既275人。
3.封面300G单面印过光膜，双面彩页，胶装，A4，内页激光彩色。</t>
  </si>
  <si>
    <t>结业证书</t>
  </si>
  <si>
    <t>1.5个城市：南宁、桂林、来宾、梧州、玉林。
2.预计每个城市50人，预计250人，按上浮10%预估，既275人。
3.A4，300G单面印过光膜+绒面外壳。</t>
  </si>
  <si>
    <t>5个城市（南宁、桂林、来宾、梧州、玉林）</t>
  </si>
  <si>
    <t>“跃动之星”幼儿体操项目品牌IP/2025年全区“体操进幼儿园”工作现场推进会/体操教练员培训合计</t>
  </si>
  <si>
    <t>体操等级比赛</t>
  </si>
  <si>
    <t>4m*3m*0.6m</t>
  </si>
  <si>
    <t>1.8m*0.8m*4个</t>
  </si>
  <si>
    <t>1可移除黑胶车贴</t>
  </si>
  <si>
    <t>40cm*40cm*10张</t>
  </si>
  <si>
    <t>20cm*20cm</t>
  </si>
  <si>
    <t>签到及检录背景板</t>
  </si>
  <si>
    <t>宽5m*高3m*厚1.2m*2个</t>
  </si>
  <si>
    <t>场地区域标识牌</t>
  </si>
  <si>
    <t>1、图片直播+各项指示牌
2、门型展架 PVC+哑膜+架子，高1.8m*0.8m*20个</t>
  </si>
  <si>
    <t>可移除黑胶车贴，40cm*40cm*20张</t>
  </si>
  <si>
    <t>裁判席、嘉宾席围挡</t>
  </si>
  <si>
    <t>KT板过户外写真</t>
  </si>
  <si>
    <t xml:space="preserve"> 10m*0.75m，5块</t>
  </si>
  <si>
    <t>A字板</t>
  </si>
  <si>
    <t>2*1m</t>
  </si>
  <si>
    <t>隔离带租赁</t>
  </si>
  <si>
    <t>1.8m</t>
  </si>
  <si>
    <t>氛围手举牌</t>
  </si>
  <si>
    <t xml:space="preserve"> 0.8m*0.4m*20个</t>
  </si>
  <si>
    <t>KT板过户外写真+伸缩杆</t>
  </si>
  <si>
    <t>0.6m*0.4m*20个</t>
  </si>
  <si>
    <t>舞台搭建</t>
  </si>
  <si>
    <t>赛事主背板</t>
  </si>
  <si>
    <t>宽10m*高4m*厚1.6m</t>
  </si>
  <si>
    <t>桌子</t>
  </si>
  <si>
    <t>裁判及签到等桌子（含桌布）</t>
  </si>
  <si>
    <t>长1.2m*宽0.6m*高0.75m*1天</t>
  </si>
  <si>
    <t>白色折叠椅</t>
  </si>
  <si>
    <t>1天</t>
  </si>
  <si>
    <t>比赛物资</t>
  </si>
  <si>
    <t>比赛用具物料</t>
  </si>
  <si>
    <t>竞赛器材搬运及安装费</t>
  </si>
  <si>
    <t>次</t>
  </si>
  <si>
    <t>示分牌（10套）、A4纸（1箱）、笔（2盒）、笔记本（30本）、文件袋（60个）、布基胶5个、号码牌（200套）等</t>
  </si>
  <si>
    <t>笔记本电脑租赁，每天6台，共1天</t>
  </si>
  <si>
    <t>秩序册印制</t>
  </si>
  <si>
    <t>封底封面250g铜版过光膜，双面彩页，胶装，A4，内页激光彩色</t>
  </si>
  <si>
    <t>成绩册印制</t>
  </si>
  <si>
    <t>工作证</t>
  </si>
  <si>
    <t>PVC过哑膜，含绳子，8*12.5cm，按240份计算</t>
  </si>
  <si>
    <t>等级规定动作及评分标准打印</t>
  </si>
  <si>
    <t>医疗保障劳务费</t>
  </si>
  <si>
    <t>医疗保障服务（含应急专车1辆，应急药品等），共2天</t>
  </si>
  <si>
    <t>市内交通</t>
  </si>
  <si>
    <t>参赛人员</t>
  </si>
  <si>
    <t>1、人员拟：112人
2、接驳：运动队使用车辆，定时定点酒店-场地-酒店
3、车型：大巴车（51座及以上，含司机）
4、按每天2辆，使用2天，共使用4辆
5、超出趟数以实际用车情况为准</t>
  </si>
  <si>
    <t>1、人员拟：112人
2、接驳：运动队使用车辆，定时定点酒店-场地-酒店
3、车型：中巴车（33座及以上大巴车，含司机）
4、按每天1辆，使用2天，共使用2辆
5、超出趟数以实际用车情况为准</t>
  </si>
  <si>
    <t>活动用水</t>
  </si>
  <si>
    <t>矿泉水</t>
  </si>
  <si>
    <t>1、预计230人
3、平均2瓶/人/天，共3天</t>
  </si>
  <si>
    <t>1.领导嘉宾：3人，按2晚算
2.安排单间：3间/晚，共计3间*2晚=6间</t>
  </si>
  <si>
    <t>裁判组</t>
  </si>
  <si>
    <t>1.裁判组：仲裁3人，裁判长1人
2.提前1天报道做准备，正式比赛2天，共2晚
3.安排单间：4间/晚，共计4间*2晚=8间</t>
  </si>
  <si>
    <t>1.裁判组：裁判员13人
2.提前1天报道做准备，正式比赛2天，共2晚
3.房间安排：标间6间/晚，单间1间/晚，7间*2晚=14间</t>
  </si>
  <si>
    <t>技术官员组</t>
  </si>
  <si>
    <t>1.拟邀技术官员：3人
2.提前1天报道做准备，正式比赛1天，共2晚
3.安排标间：2间/晚，共2间*2晚=4间</t>
  </si>
  <si>
    <t>参赛队员</t>
  </si>
  <si>
    <t>1.参赛队员：112人
2.提前1天报道做准备，正式比赛2天，共2晚
3.安排标间：56间/晚，共计：56间*2晚=112间</t>
  </si>
  <si>
    <t>1.工作人员：15人，按3晚算
2.安排标间：8间/晚，共计8间*3晚=24间</t>
  </si>
  <si>
    <t>1.拟邀领导嘉宾：5人
2.按2天算。餐标：100元/天/人</t>
  </si>
  <si>
    <t>1.仲裁3人，裁判长1人，裁判员13人，共17人
2.提前1天报道（1餐），正式比赛1天（2餐），离会当天（1餐），共4餐
3.餐标：50元/餐/人，共计17人*4餐=68餐</t>
  </si>
  <si>
    <t>1.拟邀技术官员3人
2.提前1天报道（1餐），正式比赛1天（2餐），离会当天（1餐），共4餐
3.餐标：50元/餐/人，共计3人*4餐=12餐</t>
  </si>
  <si>
    <t>1.拟参赛队员：112人
2.提前1天报道（1餐），正式比赛1天（2餐），离会当天（1餐），共4餐
3.餐标：50元/餐/人，共计：112人*4餐=448餐</t>
  </si>
  <si>
    <t>工作人员：15人，按3天算。餐标：100元/天/人</t>
  </si>
  <si>
    <t>1.工作人员：8人，按1天算
2.餐标：100元/天/人</t>
  </si>
  <si>
    <t>技术官员（技术指导）</t>
  </si>
  <si>
    <t>技术官员：3人，工作2天</t>
  </si>
  <si>
    <t>播报员</t>
  </si>
  <si>
    <t>裁判员13人，工作2天</t>
  </si>
  <si>
    <t>仲裁3人，裁判长1人，工作2天</t>
  </si>
  <si>
    <t>活动总控</t>
  </si>
  <si>
    <t>负责赛事全流程把控，需提前1天到场安排工作，按3天计算</t>
  </si>
  <si>
    <t>现场协调保障
（协助布场、秩序维护、物资搬运、报道接待、赛事保障）</t>
  </si>
  <si>
    <t>预计15人，需提前1天到场安排工作，按3天计算</t>
  </si>
  <si>
    <t>嘉宾差旅（由主办单位或承办单位负责邀请）</t>
  </si>
  <si>
    <t>自驾费用或高铁（拟定桂林—南宁）</t>
  </si>
  <si>
    <t>技术官员差旅（由主办单位或承办单位负责邀请）</t>
  </si>
  <si>
    <t>含城际间往返市内交通费</t>
  </si>
  <si>
    <t>三、定制化服务</t>
  </si>
  <si>
    <t>竞赛视频录制</t>
  </si>
  <si>
    <t>根据竞赛需求，每个竞赛场地需录制视频上传留档，计划共5个场地，每个场地1台摄像机+1工作人员</t>
  </si>
  <si>
    <t>移动硬盘</t>
  </si>
  <si>
    <t>华为1TB固态移动硬盘，运动员视频留档</t>
  </si>
  <si>
    <t>号码簿</t>
  </si>
  <si>
    <t>8.5×8.5cm丝印布，1-115号，每人两张，备用3份。115*2=230张</t>
  </si>
  <si>
    <t>活动保险</t>
  </si>
  <si>
    <t>组织责任险3天，含事故险等。</t>
  </si>
  <si>
    <t>场地费</t>
  </si>
  <si>
    <t>比赛场地暂定江南基地（免收场地费）</t>
  </si>
  <si>
    <t>专业竞赛—广西体操等级比赛合计</t>
  </si>
  <si>
    <t>酒店报道欢迎背景板</t>
  </si>
  <si>
    <t>酒店指引展架（洗手间、餐厅等）</t>
  </si>
  <si>
    <t>酒店指引地贴</t>
  </si>
  <si>
    <t>5m*3m*1.2m</t>
  </si>
  <si>
    <t>门型展架
（图片直播+各项指示牌）</t>
  </si>
  <si>
    <t>高1.8m*0.8m*6个</t>
  </si>
  <si>
    <t>40cm*40cm*20张</t>
  </si>
  <si>
    <t xml:space="preserve"> 10m*0.75m*2块</t>
  </si>
  <si>
    <t>A字板（含画面制作）</t>
  </si>
  <si>
    <t>文化展示装置</t>
  </si>
  <si>
    <t>体操互动打卡氛围小景布置（桁架+PVC异形造型）</t>
  </si>
  <si>
    <t>2.4*2mm</t>
  </si>
  <si>
    <t>历届冠军赛展示区</t>
  </si>
  <si>
    <t>黑底喷绘+桁架，四合围</t>
  </si>
  <si>
    <t>6*3m，厚0.8m</t>
  </si>
  <si>
    <t>颁奖台租赁含画面</t>
  </si>
  <si>
    <t>3.7m*0.95m</t>
  </si>
  <si>
    <t>互动打卡手举牌</t>
  </si>
  <si>
    <t>KT板过户外写真， 0.8m*0.4m*20个</t>
  </si>
  <si>
    <t>队伍手举牌+伸缩支撑杆</t>
  </si>
  <si>
    <t>0.6m*0.4m</t>
  </si>
  <si>
    <t>司仪台</t>
  </si>
  <si>
    <t>租赁及画面包装</t>
  </si>
  <si>
    <t>0.4*1.12m,2天</t>
  </si>
  <si>
    <t>LED屏幕背架</t>
  </si>
  <si>
    <t>雷亚架</t>
  </si>
  <si>
    <t xml:space="preserve"> 10*4m</t>
  </si>
  <si>
    <t>LED屏幕</t>
  </si>
  <si>
    <t>户外高亮防水LED P3</t>
  </si>
  <si>
    <t>舞台尺寸：10*8m，高度0.6
地毯尺寸：12*10m</t>
  </si>
  <si>
    <t>6*1m</t>
  </si>
  <si>
    <t>3m+3m+2m+2m</t>
  </si>
  <si>
    <t>双10寸音响设备</t>
  </si>
  <si>
    <t>光束灯*30个+LED帕灯染色33个+面光12个+灯光控音台1个，含正式比赛及彩排</t>
  </si>
  <si>
    <t>12*12 立柱高6米</t>
  </si>
  <si>
    <t>拉绒地毯</t>
  </si>
  <si>
    <t xml:space="preserve"> 12*20m</t>
  </si>
  <si>
    <t>活动铁马</t>
  </si>
  <si>
    <t>1.5*1m*1天</t>
  </si>
  <si>
    <t>KT板+户外写真</t>
  </si>
  <si>
    <t>1.5*1m*80张</t>
  </si>
  <si>
    <t>订书机+订书钉（裁判7人，每人1个）、秒表（三排）（裁判7人，每人1个）、A4纸（2箱）、中性笔+笔芯（1盒）、笔记本（60本）、文件袋（60本）、公牛排插（5m）</t>
  </si>
  <si>
    <t>激光打印机租赁，每天4台，共1天</t>
  </si>
  <si>
    <t>舞台保护垫租赁</t>
  </si>
  <si>
    <t>PVC过哑膜，含绳子，8*12.5cm，按150份计算</t>
  </si>
  <si>
    <t>医疗保障服务（含应急救护车1辆，应急药品等），共1天</t>
  </si>
  <si>
    <t>市内交通费</t>
  </si>
  <si>
    <t>1、人员拟：112人
2、接驳：运动队使用车辆，定时定点酒店-场地-酒店
3、车型：大巴车（51座及以上，含司机）
4、按每天2辆，使用1天，共使用2辆
5、超出趟数以实际用车情况为准</t>
  </si>
  <si>
    <t>1、人员拟：112人
2、接驳：运动队使用车辆，定时定点酒店-场地-酒店
3、车型：中巴车（33座及以上大巴车，含司机）
4、按每天1辆，使用1天，共使用1辆
5、超出趟数以实际用车情况为准</t>
  </si>
  <si>
    <t>1、人员：仲裁3人，裁判长1人，裁判6人，技术官员10人，共20人
2、接驳：裁判员使用车辆，定时定点酒店-场地-酒店
3、车型：中巴车（33座及以上大巴车，含司机）
4、按每天1辆，使用1天，共使用1辆
5、超出趟数以实际用车情况为准</t>
  </si>
  <si>
    <t>7座商务车（商务车机动使用）
（预计10位领导，商务车机动使用）</t>
  </si>
  <si>
    <t>1、机动使用车辆：（主要接送嘉宾、仲裁、裁判员）
2、按每天1辆，使用1天，共使用1辆
3、超出趟数以实际用车情况为准</t>
  </si>
  <si>
    <t>颁奖牌匾</t>
  </si>
  <si>
    <t>尺寸：60cm*40cm道德风尚奖1块、优秀宣传网点1块、
团体奖项1-3名16块</t>
  </si>
  <si>
    <t>获奖证书</t>
  </si>
  <si>
    <t>A4，250g铜版纸覆哑膜及外框</t>
  </si>
  <si>
    <t>1、预计260人
2、平均2瓶/人/天，共1.5天</t>
  </si>
  <si>
    <t>1.拟参赛队员：112人
2.提前1天报道（1餐），正式比赛1天（2餐），离会当天（1餐）共4餐
3.餐标：50元/餐/人，共计：112人*4餐=448餐</t>
  </si>
  <si>
    <t>1.裁判组：仲裁3人，裁判长1人，裁判员6人，共10人
2.提前1天报道（1餐），正式比赛1天（2餐），离会当天（1餐）共4餐
3.餐标：50元/餐/人，共计：10人*4餐=40餐</t>
  </si>
  <si>
    <t>1.拟邀技术官员：10人
2.提前1天报道（1餐），正式比赛1天（2餐），离会当天（1餐）共4餐
3.餐标：50元/餐/人，共计：10人*4餐=40餐</t>
  </si>
  <si>
    <t>1.拟邀领导嘉宾：5人
2.按2天算，每天2餐
3.餐标：50元/餐/人，共计5人*4餐=20餐</t>
  </si>
  <si>
    <t>1.工作人员：8人，按1天算
2.餐标：100元/天/人，共计8人*1天=8人次</t>
  </si>
  <si>
    <t>1.工作人员：20人，按3天算
2.餐标：100元/天/人，共计20人*3天=60人次</t>
  </si>
  <si>
    <t>1.参赛队员：112人
2.提前1天报道做准备，正式比赛1天，共2晚
3.安排标间：56间/晚，共计：56间*2晚=112间</t>
  </si>
  <si>
    <t>1.技术官员10人
2.提前1天报道做准备，正式比赛1天，共2晚
3.安排标间：5间/晚，共计5间*2晚=10间</t>
  </si>
  <si>
    <t>1.裁判组：裁判员6人
2.提前1天报道做准备，正式比赛1天，共2晚
3.安排标间：3间/晚，共3间*2晚=6间</t>
  </si>
  <si>
    <t>1.裁判组：仲裁3人，裁判长1人
2.提前1天报道做准备，正式比赛1天，共2晚
3.安排单间：4间/晚，共计4间*2晚=8间</t>
  </si>
  <si>
    <t>1.领导嘉宾：5人，按1晚算
2.安排单间：5间/晚，共计5间*1晚=5间</t>
  </si>
  <si>
    <t>1.工作人员：20人，按3晚算
2.安排标间：7间/晚，共计7间*3晚=21间</t>
  </si>
  <si>
    <t>礼仪人员</t>
  </si>
  <si>
    <t>礼仪人员8人、1天，含托盘、服化道及彩排</t>
  </si>
  <si>
    <t>活动主持人1人，彩排1天+正式比赛1天、含服化道及彩排</t>
  </si>
  <si>
    <t>技术官员：10人，工作1天</t>
  </si>
  <si>
    <t>裁判员6人，工作2天</t>
  </si>
  <si>
    <t>仲裁：3人，裁判长：1人，工作2天</t>
  </si>
  <si>
    <t>现场协调保障（协助布场、秩序维护、物资搬运、报道接待、赛事保障）</t>
  </si>
  <si>
    <t>预计20人，需提前1天到场安排工作，按3天计算</t>
  </si>
  <si>
    <t>互动体验</t>
  </si>
  <si>
    <t>体操文化体验</t>
  </si>
  <si>
    <t>幼儿体操器械采购：助跳板6个，儿童双杠3套，儿童单杠3套，小山羊3套，儿童地面平衡木12个，蘑菇山羊3套</t>
  </si>
  <si>
    <t>比赛场地暂定在热门商圈</t>
  </si>
  <si>
    <t>专业竞赛—广西体操后备人才小高地幼儿基本体操锦标赛合计</t>
  </si>
  <si>
    <t>大篷车装置</t>
  </si>
  <si>
    <t>体操大篷车互动打卡装置，2.5m*3m高，双面约15平方（门型桁架+木工+部分PVC异形造型）</t>
  </si>
  <si>
    <t>黑底喷绘+桁架，三合围</t>
  </si>
  <si>
    <t>1、3个城市（5个学校）
2、4m*3m，厚1.2m</t>
  </si>
  <si>
    <t>黑底喷绘</t>
  </si>
  <si>
    <t>1、3个城市（5个学校）
2、8m*1.2m*4条</t>
  </si>
  <si>
    <t xml:space="preserve"> PVC+哑膜+架子 </t>
  </si>
  <si>
    <t>1、3个城市（5个学校）
2、1.8m*0.8m*6个，3套，轮流使用</t>
  </si>
  <si>
    <t>刀旗+旗帜布彩印</t>
  </si>
  <si>
    <t>1、3个城市（5个学校）
2、旗帜布彩印+4米刀旗*12个,3套，轮流使用</t>
  </si>
  <si>
    <t>宣传手册</t>
  </si>
  <si>
    <t>A3折页，157g铜版纸覆哑膜</t>
  </si>
  <si>
    <t>宣传团队</t>
  </si>
  <si>
    <t>1.2个城市（桂林、柳州，2个学校）
2.城际交通：出发城市-目的城市（往返，共2趟）
3.市内交通：高铁站-酒店（往返），酒店-培训地（往返）
4.每个学校10位老师，2位协助人员，每个学校推广1次，每次推广1天</t>
  </si>
  <si>
    <t>1.1个城市（南宁，3个学校）
2.市内交通：出发地-培训地（每天2趟）
3.每个学校10位老师，2位协助人员，每个学校推广1次，每次推广1天</t>
  </si>
  <si>
    <t>1.3个城市（5个学校）
2.每个学校10位老师，每个学校推广1次，每次推广1天
3.餐标：100元/天</t>
  </si>
  <si>
    <t>1.3个城市（5个学校）
2.每个学校2位协助人员，每个学校推广1次，每次推广1天
3.餐标：100元/天</t>
  </si>
  <si>
    <t>1.2个城市（2个学校）
2.每个学校10位老师，2位协助人员，每次推广1天
3.安排标间：2间/晚
4.单男单女情况另议</t>
  </si>
  <si>
    <t>教学老师</t>
  </si>
  <si>
    <t>1.3个城市（5个学校）
2.每个学校10位老师，每次推广1天</t>
  </si>
  <si>
    <t>协助人员</t>
  </si>
  <si>
    <t>1.3个城市（5个学校）
2.每个学校2位协助人员，每次推广1天</t>
  </si>
  <si>
    <t>氛围物料、舞台搭建物料运输、搬运（3个城市5个学校）</t>
  </si>
  <si>
    <t>“跃动之星”体操大篷车进校园活动合计</t>
  </si>
  <si>
    <t>一、项目整体宣传推广</t>
  </si>
  <si>
    <t>中国东盟体操训练营</t>
  </si>
  <si>
    <t>活动记录拍摄及制作</t>
  </si>
  <si>
    <t>摄影服务</t>
  </si>
  <si>
    <t>1.开营1场、人文探索1场、友谊赛+结营1场，每场均安排1名摄影师，共3人（其他训练阶段由工作人员进行素材拍摄）
2.工作时长：1人/场/8小时
3.服务内容：图片拍摄、图片直播账号创建（有效期1年）、照片AI修图</t>
  </si>
  <si>
    <t>摄像服务</t>
  </si>
  <si>
    <t>1.开营1场、人文探索1场、友谊赛+结营1场，每场均安排1名摄影师，共3人（其他训练阶段由工作人员进行素材拍摄）
2.工作时长：1人/天/8小时
3.服务内容：拍摄视频取素材</t>
  </si>
  <si>
    <t>视频剪辑</t>
  </si>
  <si>
    <t>1.开营仪式精彩视频1条：30秒/条
2.专业训练精彩视频6条：15秒/条
3.人文探索1条：15秒/条
4.友谊赛+结营1条：30秒/条
3.总结视频1条：60秒
训练营期间每天更新1条，共10条</t>
  </si>
  <si>
    <t>条</t>
  </si>
  <si>
    <t>开幕式视频直播</t>
  </si>
  <si>
    <t>由广西广播电视台进行现场直播，并提供推流链接。</t>
  </si>
  <si>
    <t>场</t>
  </si>
  <si>
    <t>媒体宣传报导</t>
  </si>
  <si>
    <t>宣传推文</t>
  </si>
  <si>
    <t>微信公众号</t>
  </si>
  <si>
    <t>篇</t>
  </si>
  <si>
    <t>倒计时海报</t>
  </si>
  <si>
    <t>微信朋友圈/小红书</t>
  </si>
  <si>
    <t>活动视频</t>
  </si>
  <si>
    <t>微信公众号/微信视频号/小红书（涵盖广西体育、自媒体官方账号、其他自媒体账号等）</t>
  </si>
  <si>
    <t>开营仪式新闻通稿</t>
  </si>
  <si>
    <t>主流媒体采访：央级、区级、市级媒体</t>
  </si>
  <si>
    <t>家</t>
  </si>
  <si>
    <t>发布渠道：主流媒体/微信公众号/国家体育局官方网站/自治区体育局官方网站</t>
  </si>
  <si>
    <t>“跃动之星”幼儿体操项目品牌IP</t>
  </si>
  <si>
    <t>品牌宣传策划</t>
  </si>
  <si>
    <t>新媒体账号建立与运营</t>
  </si>
  <si>
    <t>规划建立1个“跃动之星”小红书自媒体账号，此项费用预算包涵了2025年下半年小红书自媒体账号日常运营和维护费用，以及社群运营。日常运营涵盖海报、推文、视频等内容输出。</t>
  </si>
  <si>
    <t>话题营销</t>
  </si>
  <si>
    <t>邀请10位KOL博主共创，合计10条共创视频。（涵盖专家语录，中日幼儿园体育课程对比等丰富的内容）发布渠道：微信公众号/微信视频号/小红书（涵盖广西体育、自媒体官方账号、其他自媒体账号等）</t>
  </si>
  <si>
    <t>“跃动之星”品牌宣传规划</t>
  </si>
  <si>
    <t>IP海报，发布渠道：微信公众号/微信视频号/小红书（涵盖广西体育、自媒体官方账号、其他自媒体账号等）</t>
  </si>
  <si>
    <t>宣传推文，发布渠道：微信公众号（涵盖广西体育、自媒体官方账号、其他自媒体账号等）</t>
  </si>
  <si>
    <t>品牌价值系列海报1，发布渠道：微信公众号/微信视频号/小红书/微信朋友圈（涵盖广西体育、自媒体官方账号、其他自媒体账号等）</t>
  </si>
  <si>
    <t>品牌价值系列海报2，发布渠道：微信公众号/微信视频号/小红书/微信朋友圈（涵盖广西体育、自媒体官方账号、其他自媒体账号等）</t>
  </si>
  <si>
    <t>幼儿体操师资培训宣传规划（含2025年全区“体操进幼儿园”现场工作推进会）</t>
  </si>
  <si>
    <t>摄影服务：
1.仅桂林首站安排1名摄像师，其他4城由工作人员进行拍摄
2.培训3天
3.服务内容：图片拍摄、图片直播账号创建（有效期1年）、照片AI修图</t>
  </si>
  <si>
    <t>摄像服务
1.仅桂林首站安排1名摄像师，其他4城由工作人员采集视频素材
2.培训3天
3.服务内容：拍摄视频取素材</t>
  </si>
  <si>
    <t>视频剪辑
1.现场工作推进会快闪视频1条：30秒
2.总结视频1条：60秒</t>
  </si>
  <si>
    <t>预热海报</t>
  </si>
  <si>
    <t>微信公众号/微信视频号/小红书</t>
  </si>
  <si>
    <t>新闻通稿</t>
  </si>
  <si>
    <t>新闻通稿发布渠道：主流媒体/微信公众号/国家体育局官方网站/自治区体育局官方网站</t>
  </si>
  <si>
    <t>广西体操等级比赛</t>
  </si>
  <si>
    <t>1.比赛当天均安排1名摄影师，共1人
2.工作时长：1人/天/8小时
3.服务内容：图片拍摄、图片直播账号创建（有效期1年）、照片AI修图</t>
  </si>
  <si>
    <t>1.比赛当天安排1名摄像师，共1人
2.工作时长：1人/天/8小时
3.服务内容：拍摄视频取素材</t>
  </si>
  <si>
    <t>1.快闪视频1条：30秒
2.总结视频1条：60秒</t>
  </si>
  <si>
    <t>微信公众号/微信视频号/小红书/微信朋友圈</t>
  </si>
  <si>
    <t>幼儿基本体操锦标赛</t>
  </si>
  <si>
    <t>1.比赛当天安排1名摄影师，共1人
2.工作时长：1人/天/8小时
3.服务内容：图片拍摄、图片直播账号创建（有效期1年）、照片AI修图</t>
  </si>
  <si>
    <t>发布渠道：微信公众号</t>
  </si>
  <si>
    <t>发布渠道：微信朋友圈</t>
  </si>
  <si>
    <t>发布渠道：微信公众号/微信视频号/小红书/微信朋友圈</t>
  </si>
  <si>
    <t>主流媒体采访：央级、区级、市级媒体。</t>
  </si>
  <si>
    <t>发布渠道：主流媒体/微信公众号/国家体育局官方网站/自治区体育局官方网站。</t>
  </si>
  <si>
    <t>1.3个城市（5个学校）
2.每个学校推广1天，每天安排1名摄影师
3.5校*1天*1人=5人
4.服务内容：图片拍摄、图片直播账号创建（有效期1年）、照片AI修图</t>
  </si>
  <si>
    <t>1.3个城市（5个学校）
2.每个学校推广1天，每天安排1名摄像师
3.5校*1天*1人=5人
4.服务内容：拍摄视频取素材、</t>
  </si>
  <si>
    <t>1.快闪视频5条：30秒/条（每个学校1条）
2.总结视频1条：60秒</t>
  </si>
  <si>
    <t>项目整体宣传推广合计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</si>
</sst>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);[Red]\(0\)"/>
    <numFmt numFmtId="178" formatCode="0_ "/>
    <numFmt numFmtId="179" formatCode="#,##0.00_ "/>
    <numFmt numFmtId="180" formatCode="0.0_ "/>
  </numFmts>
  <fonts count="38">
    <font>
      <sz val="11"/>
      <color theme="1"/>
      <name val="宋体"/>
      <charset val="134"/>
      <scheme val="minor"/>
    </font>
    <font>
      <sz val="11"/>
      <name val="微软雅黑"/>
      <charset val="134"/>
    </font>
    <font>
      <sz val="14"/>
      <name val="微软雅黑"/>
      <charset val="134"/>
    </font>
    <font>
      <b/>
      <sz val="11"/>
      <name val="微软雅黑"/>
      <charset val="134"/>
    </font>
    <font>
      <b/>
      <sz val="16"/>
      <name val="微软雅黑"/>
      <charset val="134"/>
    </font>
    <font>
      <b/>
      <sz val="14"/>
      <name val="微软雅黑"/>
      <charset val="134"/>
    </font>
    <font>
      <sz val="10.5"/>
      <name val="微软雅黑"/>
      <charset val="134"/>
    </font>
    <font>
      <b/>
      <sz val="11"/>
      <color rgb="FFC00000"/>
      <name val="微软雅黑"/>
      <charset val="134"/>
    </font>
    <font>
      <sz val="11"/>
      <name val="宋体"/>
      <charset val="134"/>
    </font>
    <font>
      <sz val="14"/>
      <name val="宋体"/>
      <charset val="134"/>
    </font>
    <font>
      <b/>
      <sz val="11"/>
      <name val="宋体"/>
      <charset val="134"/>
    </font>
    <font>
      <sz val="11"/>
      <name val="微软雅黑"/>
      <charset val="1"/>
    </font>
    <font>
      <sz val="9"/>
      <name val="微软雅黑"/>
      <charset val="134"/>
    </font>
    <font>
      <sz val="11"/>
      <color rgb="FFFF0000"/>
      <name val="微软雅黑"/>
      <charset val="134"/>
    </font>
    <font>
      <sz val="10"/>
      <name val="微软雅黑"/>
      <charset val="134"/>
    </font>
    <font>
      <b/>
      <sz val="10"/>
      <name val="微软雅黑"/>
      <charset val="134"/>
    </font>
    <font>
      <b/>
      <sz val="11"/>
      <color rgb="FFFF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5" borderId="12" applyNumberFormat="0" applyAlignment="0" applyProtection="0">
      <alignment vertical="center"/>
    </xf>
    <xf numFmtId="0" fontId="27" fillId="5" borderId="11" applyNumberFormat="0" applyAlignment="0" applyProtection="0">
      <alignment vertical="center"/>
    </xf>
    <xf numFmtId="0" fontId="28" fillId="6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</cellStyleXfs>
  <cellXfs count="13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left" vertical="center" wrapText="1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3" fontId="1" fillId="0" borderId="0" xfId="0" applyNumberFormat="1" applyFont="1" applyFill="1" applyAlignment="1">
      <alignment horizontal="center" vertical="center"/>
    </xf>
    <xf numFmtId="0" fontId="1" fillId="0" borderId="0" xfId="0" applyFont="1" applyFill="1">
      <alignment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 readingOrder="1"/>
    </xf>
    <xf numFmtId="177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 readingOrder="1"/>
    </xf>
    <xf numFmtId="177" fontId="3" fillId="0" borderId="1" xfId="0" applyNumberFormat="1" applyFont="1" applyFill="1" applyBorder="1" applyAlignment="1">
      <alignment horizontal="left" vertical="center" wrapText="1" readingOrder="1"/>
    </xf>
    <xf numFmtId="177" fontId="3" fillId="0" borderId="1" xfId="0" applyNumberFormat="1" applyFont="1" applyFill="1" applyBorder="1" applyAlignment="1">
      <alignment horizontal="center" vertical="center" wrapText="1" readingOrder="1"/>
    </xf>
    <xf numFmtId="177" fontId="1" fillId="0" borderId="1" xfId="0" applyNumberFormat="1" applyFont="1" applyFill="1" applyBorder="1" applyAlignment="1">
      <alignment horizontal="center" vertical="center" wrapText="1" readingOrder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8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left" vertical="center" wrapText="1" readingOrder="1"/>
    </xf>
    <xf numFmtId="178" fontId="1" fillId="0" borderId="1" xfId="0" applyNumberFormat="1" applyFont="1" applyFill="1" applyBorder="1" applyAlignment="1">
      <alignment horizontal="center" vertical="center" wrapText="1" readingOrder="1"/>
    </xf>
    <xf numFmtId="177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 readingOrder="1"/>
    </xf>
    <xf numFmtId="0" fontId="6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right" vertical="center" wrapText="1" readingOrder="1"/>
    </xf>
    <xf numFmtId="0" fontId="7" fillId="0" borderId="0" xfId="0" applyFont="1" applyFill="1" applyAlignment="1">
      <alignment vertical="center"/>
    </xf>
    <xf numFmtId="179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 wrapText="1" readingOrder="1"/>
    </xf>
    <xf numFmtId="17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43" fontId="1" fillId="0" borderId="1" xfId="0" applyNumberFormat="1" applyFont="1" applyFill="1" applyBorder="1" applyAlignment="1">
      <alignment horizontal="center" vertical="center" wrapText="1"/>
    </xf>
    <xf numFmtId="43" fontId="1" fillId="0" borderId="1" xfId="0" applyNumberFormat="1" applyFont="1" applyFill="1" applyBorder="1" applyAlignment="1">
      <alignment horizontal="center" vertical="center" wrapText="1" readingOrder="1"/>
    </xf>
    <xf numFmtId="43" fontId="3" fillId="0" borderId="1" xfId="0" applyNumberFormat="1" applyFont="1" applyFill="1" applyBorder="1" applyAlignment="1">
      <alignment horizontal="center" vertical="center" wrapText="1" readingOrder="1"/>
    </xf>
    <xf numFmtId="43" fontId="3" fillId="0" borderId="1" xfId="0" applyNumberFormat="1" applyFont="1" applyFill="1" applyBorder="1" applyAlignment="1">
      <alignment vertical="center" wrapText="1" readingOrder="1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8" fillId="0" borderId="0" xfId="0" applyFont="1" applyFill="1">
      <alignment vertical="center"/>
    </xf>
    <xf numFmtId="0" fontId="10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 wrapText="1"/>
    </xf>
    <xf numFmtId="0" fontId="8" fillId="0" borderId="0" xfId="0" applyFont="1" applyFill="1" applyAlignment="1">
      <alignment horizontal="left" vertical="center" wrapText="1"/>
    </xf>
    <xf numFmtId="176" fontId="8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9" fontId="8" fillId="0" borderId="0" xfId="0" applyNumberFormat="1" applyFont="1" applyFill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vertical="center" wrapText="1" readingOrder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 readingOrder="1"/>
    </xf>
    <xf numFmtId="177" fontId="3" fillId="0" borderId="3" xfId="0" applyNumberFormat="1" applyFont="1" applyFill="1" applyBorder="1" applyAlignment="1">
      <alignment horizontal="right" vertical="center" wrapText="1" readingOrder="1"/>
    </xf>
    <xf numFmtId="177" fontId="3" fillId="0" borderId="3" xfId="0" applyNumberFormat="1" applyFont="1" applyFill="1" applyBorder="1" applyAlignment="1">
      <alignment horizontal="left" vertical="center" wrapText="1" readingOrder="1"/>
    </xf>
    <xf numFmtId="177" fontId="3" fillId="0" borderId="1" xfId="0" applyNumberFormat="1" applyFont="1" applyFill="1" applyBorder="1" applyAlignment="1">
      <alignment vertical="center" wrapText="1"/>
    </xf>
    <xf numFmtId="179" fontId="3" fillId="0" borderId="1" xfId="0" applyNumberFormat="1" applyFont="1" applyFill="1" applyBorder="1" applyAlignment="1">
      <alignment horizontal="center" vertical="center" wrapText="1" readingOrder="1"/>
    </xf>
    <xf numFmtId="179" fontId="3" fillId="0" borderId="4" xfId="0" applyNumberFormat="1" applyFont="1" applyFill="1" applyBorder="1" applyAlignment="1">
      <alignment horizontal="center" vertical="center" wrapText="1" readingOrder="1"/>
    </xf>
    <xf numFmtId="179" fontId="8" fillId="0" borderId="1" xfId="0" applyNumberFormat="1" applyFont="1" applyFill="1" applyBorder="1" applyAlignment="1">
      <alignment horizontal="center" vertical="center"/>
    </xf>
    <xf numFmtId="179" fontId="1" fillId="0" borderId="1" xfId="0" applyNumberFormat="1" applyFont="1" applyFill="1" applyBorder="1" applyAlignment="1">
      <alignment horizontal="center" vertical="center" wrapText="1"/>
    </xf>
    <xf numFmtId="179" fontId="1" fillId="0" borderId="4" xfId="0" applyNumberFormat="1" applyFont="1" applyFill="1" applyBorder="1" applyAlignment="1">
      <alignment horizontal="center" vertical="center" wrapText="1"/>
    </xf>
    <xf numFmtId="179" fontId="1" fillId="0" borderId="1" xfId="0" applyNumberFormat="1" applyFont="1" applyFill="1" applyBorder="1" applyAlignment="1">
      <alignment horizontal="center" vertical="center" wrapText="1" readingOrder="1"/>
    </xf>
    <xf numFmtId="179" fontId="3" fillId="0" borderId="3" xfId="0" applyNumberFormat="1" applyFont="1" applyFill="1" applyBorder="1" applyAlignment="1">
      <alignment horizontal="center" vertical="center" wrapText="1"/>
    </xf>
    <xf numFmtId="179" fontId="3" fillId="0" borderId="5" xfId="0" applyNumberFormat="1" applyFont="1" applyFill="1" applyBorder="1" applyAlignment="1">
      <alignment horizontal="center" vertical="center" wrapText="1"/>
    </xf>
    <xf numFmtId="179" fontId="10" fillId="0" borderId="1" xfId="0" applyNumberFormat="1" applyFont="1" applyFill="1" applyBorder="1" applyAlignment="1">
      <alignment horizontal="center" vertical="center"/>
    </xf>
    <xf numFmtId="177" fontId="3" fillId="0" borderId="3" xfId="0" applyNumberFormat="1" applyFont="1" applyFill="1" applyBorder="1" applyAlignment="1">
      <alignment horizontal="center" vertical="center" wrapText="1" readingOrder="1"/>
    </xf>
    <xf numFmtId="177" fontId="3" fillId="0" borderId="5" xfId="0" applyNumberFormat="1" applyFont="1" applyFill="1" applyBorder="1" applyAlignment="1">
      <alignment horizontal="center" vertical="center" wrapText="1" readingOrder="1"/>
    </xf>
    <xf numFmtId="179" fontId="1" fillId="0" borderId="1" xfId="0" applyNumberFormat="1" applyFont="1" applyFill="1" applyBorder="1" applyAlignment="1">
      <alignment horizontal="center" vertical="center"/>
    </xf>
    <xf numFmtId="177" fontId="3" fillId="0" borderId="4" xfId="0" applyNumberFormat="1" applyFont="1" applyFill="1" applyBorder="1" applyAlignment="1">
      <alignment horizontal="center" vertical="center" wrapText="1" readingOrder="1"/>
    </xf>
    <xf numFmtId="0" fontId="8" fillId="0" borderId="1" xfId="0" applyFont="1" applyFill="1" applyBorder="1" applyAlignment="1">
      <alignment vertical="center"/>
    </xf>
    <xf numFmtId="176" fontId="1" fillId="0" borderId="0" xfId="0" applyNumberFormat="1" applyFont="1" applyFill="1" applyAlignment="1">
      <alignment vertical="center"/>
    </xf>
    <xf numFmtId="179" fontId="1" fillId="0" borderId="0" xfId="0" applyNumberFormat="1" applyFont="1" applyFill="1" applyAlignment="1">
      <alignment horizontal="center" vertical="center"/>
    </xf>
    <xf numFmtId="0" fontId="1" fillId="0" borderId="0" xfId="0" applyFont="1">
      <alignment vertical="center"/>
    </xf>
    <xf numFmtId="177" fontId="5" fillId="0" borderId="1" xfId="0" applyNumberFormat="1" applyFont="1" applyFill="1" applyBorder="1" applyAlignment="1">
      <alignment horizontal="left" vertical="center" wrapText="1" readingOrder="1"/>
    </xf>
    <xf numFmtId="49" fontId="11" fillId="0" borderId="1" xfId="0" applyNumberFormat="1" applyFont="1" applyFill="1" applyBorder="1" applyAlignment="1" applyProtection="1">
      <alignment horizontal="center" vertical="center" wrapText="1" readingOrder="1"/>
    </xf>
    <xf numFmtId="0" fontId="1" fillId="0" borderId="1" xfId="0" applyFont="1" applyFill="1" applyBorder="1" applyAlignment="1">
      <alignment horizontal="center" vertical="center" readingOrder="1"/>
    </xf>
    <xf numFmtId="176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left" vertical="center" wrapText="1"/>
    </xf>
    <xf numFmtId="179" fontId="2" fillId="0" borderId="1" xfId="0" applyNumberFormat="1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/>
    </xf>
    <xf numFmtId="179" fontId="1" fillId="0" borderId="0" xfId="0" applyNumberFormat="1" applyFont="1" applyFill="1" applyAlignment="1">
      <alignment vertical="center"/>
    </xf>
    <xf numFmtId="177" fontId="3" fillId="0" borderId="0" xfId="0" applyNumberFormat="1" applyFont="1" applyFill="1" applyAlignment="1">
      <alignment horizontal="left" vertical="center" wrapText="1" readingOrder="1"/>
    </xf>
    <xf numFmtId="177" fontId="3" fillId="0" borderId="6" xfId="0" applyNumberFormat="1" applyFont="1" applyFill="1" applyBorder="1" applyAlignment="1">
      <alignment horizontal="left" vertical="center" wrapText="1" readingOrder="1"/>
    </xf>
    <xf numFmtId="179" fontId="12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177" fontId="8" fillId="0" borderId="1" xfId="0" applyNumberFormat="1" applyFont="1" applyFill="1" applyBorder="1" applyAlignment="1">
      <alignment horizontal="center" vertical="center" wrapText="1" readingOrder="1"/>
    </xf>
    <xf numFmtId="0" fontId="1" fillId="0" borderId="1" xfId="0" applyFont="1" applyFill="1" applyBorder="1" applyAlignment="1">
      <alignment horizontal="center" vertical="center" wrapText="1" readingOrder="1"/>
    </xf>
    <xf numFmtId="177" fontId="13" fillId="0" borderId="1" xfId="0" applyNumberFormat="1" applyFont="1" applyFill="1" applyBorder="1" applyAlignment="1">
      <alignment horizontal="center" vertical="center" wrapText="1" readingOrder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176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 wrapText="1"/>
    </xf>
    <xf numFmtId="176" fontId="1" fillId="0" borderId="1" xfId="0" applyNumberFormat="1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43" fontId="13" fillId="0" borderId="1" xfId="0" applyNumberFormat="1" applyFont="1" applyFill="1" applyBorder="1" applyAlignment="1">
      <alignment horizontal="center" vertical="center" wrapText="1" readingOrder="1"/>
    </xf>
    <xf numFmtId="179" fontId="13" fillId="0" borderId="1" xfId="0" applyNumberFormat="1" applyFont="1" applyFill="1" applyBorder="1" applyAlignment="1">
      <alignment horizontal="center" vertical="center" wrapText="1" readingOrder="1"/>
    </xf>
    <xf numFmtId="0" fontId="13" fillId="0" borderId="0" xfId="0" applyFont="1" applyFill="1" applyAlignment="1">
      <alignment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79" fontId="10" fillId="0" borderId="1" xfId="0" applyNumberFormat="1" applyFont="1" applyFill="1" applyBorder="1" applyAlignment="1">
      <alignment horizontal="center" vertical="center" wrapText="1" readingOrder="1"/>
    </xf>
    <xf numFmtId="0" fontId="13" fillId="0" borderId="0" xfId="0" applyFont="1" applyFill="1">
      <alignment vertical="center"/>
    </xf>
    <xf numFmtId="180" fontId="1" fillId="0" borderId="1" xfId="0" applyNumberFormat="1" applyFont="1" applyFill="1" applyBorder="1" applyAlignment="1">
      <alignment horizontal="center" vertical="center" wrapText="1" readingOrder="1"/>
    </xf>
    <xf numFmtId="43" fontId="1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/>
    </xf>
    <xf numFmtId="0" fontId="14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0" fontId="1" fillId="0" borderId="1" xfId="0" applyFont="1" applyFill="1" applyBorder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179" fontId="1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79" fontId="5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79" fontId="3" fillId="2" borderId="1" xfId="0" applyNumberFormat="1" applyFont="1" applyFill="1" applyBorder="1" applyAlignment="1">
      <alignment horizontal="center" vertical="center"/>
    </xf>
    <xf numFmtId="179" fontId="3" fillId="0" borderId="7" xfId="0" applyNumberFormat="1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 wrapText="1"/>
    </xf>
    <xf numFmtId="179" fontId="1" fillId="0" borderId="7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179" fontId="16" fillId="0" borderId="1" xfId="0" applyNumberFormat="1" applyFont="1" applyFill="1" applyBorder="1" applyAlignment="1">
      <alignment horizontal="center" vertical="center"/>
    </xf>
    <xf numFmtId="179" fontId="1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tabSelected="1" view="pageBreakPreview" zoomScaleNormal="100" workbookViewId="0">
      <selection activeCell="C4" sqref="C4"/>
    </sheetView>
  </sheetViews>
  <sheetFormatPr defaultColWidth="9.025" defaultRowHeight="16.5" outlineLevelCol="4"/>
  <cols>
    <col min="1" max="1" width="9.025" style="3"/>
    <col min="2" max="2" width="50.875" style="120" customWidth="1"/>
    <col min="3" max="4" width="27.875" style="121" customWidth="1"/>
    <col min="5" max="5" width="41.875" style="122" customWidth="1"/>
    <col min="6" max="6" width="16.8583333333333" style="3"/>
    <col min="7" max="7" width="14.525" style="3"/>
    <col min="8" max="16382" width="9.025" style="3"/>
    <col min="16383" max="16384" width="9.025" style="1"/>
  </cols>
  <sheetData>
    <row r="1" s="3" customFormat="1" ht="39" customHeight="1" spans="1:5">
      <c r="A1" s="123" t="s">
        <v>0</v>
      </c>
      <c r="B1" s="124"/>
      <c r="C1" s="125"/>
      <c r="D1" s="125"/>
      <c r="E1" s="124"/>
    </row>
    <row r="2" s="3" customFormat="1" ht="39" customHeight="1" spans="1:5">
      <c r="A2" s="126" t="s">
        <v>1</v>
      </c>
      <c r="B2" s="127" t="s">
        <v>2</v>
      </c>
      <c r="C2" s="128" t="s">
        <v>3</v>
      </c>
      <c r="D2" s="128" t="s">
        <v>4</v>
      </c>
      <c r="E2" s="127" t="s">
        <v>5</v>
      </c>
    </row>
    <row r="3" s="3" customFormat="1" ht="44" customHeight="1" spans="1:5">
      <c r="A3" s="23">
        <v>1</v>
      </c>
      <c r="B3" s="20" t="s">
        <v>6</v>
      </c>
      <c r="C3" s="129">
        <v>858565.31</v>
      </c>
      <c r="D3" s="130"/>
      <c r="E3" s="39"/>
    </row>
    <row r="4" s="3" customFormat="1" ht="44" customHeight="1" spans="1:5">
      <c r="A4" s="23">
        <v>2</v>
      </c>
      <c r="B4" s="20" t="s">
        <v>7</v>
      </c>
      <c r="C4" s="129">
        <v>254523.32</v>
      </c>
      <c r="D4" s="130"/>
      <c r="E4" s="39"/>
    </row>
    <row r="5" s="3" customFormat="1" ht="44" customHeight="1" spans="1:5">
      <c r="A5" s="23">
        <v>3</v>
      </c>
      <c r="B5" s="20" t="s">
        <v>8</v>
      </c>
      <c r="C5" s="129">
        <v>159167.035</v>
      </c>
      <c r="D5" s="130"/>
      <c r="E5" s="39"/>
    </row>
    <row r="6" s="3" customFormat="1" ht="44" customHeight="1" spans="1:5">
      <c r="A6" s="23">
        <v>4</v>
      </c>
      <c r="B6" s="20" t="s">
        <v>9</v>
      </c>
      <c r="C6" s="129">
        <v>292830.39</v>
      </c>
      <c r="D6" s="130"/>
      <c r="E6" s="39"/>
    </row>
    <row r="7" s="3" customFormat="1" ht="44" customHeight="1" spans="1:5">
      <c r="A7" s="23">
        <v>5</v>
      </c>
      <c r="B7" s="20" t="s">
        <v>10</v>
      </c>
      <c r="C7" s="129">
        <v>99456</v>
      </c>
      <c r="D7" s="130"/>
      <c r="E7" s="39"/>
    </row>
    <row r="8" s="3" customFormat="1" ht="44" customHeight="1" spans="1:5">
      <c r="A8" s="23">
        <v>6</v>
      </c>
      <c r="B8" s="20" t="s">
        <v>11</v>
      </c>
      <c r="C8" s="129">
        <v>200000</v>
      </c>
      <c r="D8" s="130"/>
      <c r="E8" s="39"/>
    </row>
    <row r="9" s="3" customFormat="1" ht="44" customHeight="1" spans="1:5">
      <c r="A9" s="113" t="s">
        <v>12</v>
      </c>
      <c r="B9" s="113"/>
      <c r="C9" s="129">
        <f>SUM(C3:C8)</f>
        <v>1864542.055</v>
      </c>
      <c r="D9" s="130"/>
      <c r="E9" s="39"/>
    </row>
    <row r="10" s="3" customFormat="1" ht="44" customHeight="1" spans="1:5">
      <c r="A10" s="113" t="s">
        <v>13</v>
      </c>
      <c r="B10" s="113"/>
      <c r="C10" s="131">
        <f>C9*6%</f>
        <v>111872.5233</v>
      </c>
      <c r="D10" s="130"/>
      <c r="E10" s="39"/>
    </row>
    <row r="11" s="3" customFormat="1" ht="68" customHeight="1" spans="1:5">
      <c r="A11" s="113" t="s">
        <v>14</v>
      </c>
      <c r="B11" s="113"/>
      <c r="C11" s="72">
        <f>1000000*1.5%+(SUM(C9:C10)-1000000)*0.8%</f>
        <v>22811.3166264</v>
      </c>
      <c r="D11" s="130"/>
      <c r="E11" s="112" t="s">
        <v>15</v>
      </c>
    </row>
    <row r="12" s="119" customFormat="1" ht="44" customHeight="1" spans="1:5">
      <c r="A12" s="132" t="s">
        <v>16</v>
      </c>
      <c r="B12" s="132"/>
      <c r="C12" s="133">
        <f>SUM(C9:C11)</f>
        <v>1999225.8949264</v>
      </c>
      <c r="D12" s="134"/>
      <c r="E12" s="111"/>
    </row>
  </sheetData>
  <mergeCells count="5">
    <mergeCell ref="A1:E1"/>
    <mergeCell ref="A9:B9"/>
    <mergeCell ref="A10:B10"/>
    <mergeCell ref="A11:B11"/>
    <mergeCell ref="A12:B12"/>
  </mergeCells>
  <printOptions horizontalCentered="1"/>
  <pageMargins left="0.196527777777778" right="0.196527777777778" top="0.393055555555556" bottom="0.590277777777778" header="0.5" footer="0.5"/>
  <pageSetup paperSize="8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108"/>
  <sheetViews>
    <sheetView topLeftCell="A74" workbookViewId="0">
      <selection activeCell="A4" sqref="A4:L4"/>
    </sheetView>
  </sheetViews>
  <sheetFormatPr defaultColWidth="9.65" defaultRowHeight="16.5"/>
  <cols>
    <col min="1" max="1" width="6.66666666666667" style="1" customWidth="1"/>
    <col min="2" max="2" width="19.375" style="4" customWidth="1"/>
    <col min="3" max="3" width="17.125" style="1" customWidth="1"/>
    <col min="4" max="4" width="25" style="6" customWidth="1"/>
    <col min="5" max="5" width="20.4333333333333" style="6" customWidth="1"/>
    <col min="6" max="6" width="41.4583333333333" style="7" customWidth="1"/>
    <col min="7" max="7" width="13.3916666666667" style="8" customWidth="1"/>
    <col min="8" max="8" width="7.14166666666667" style="9" customWidth="1"/>
    <col min="9" max="12" width="12.375" style="76" customWidth="1"/>
    <col min="13" max="13" width="15.125" style="1" customWidth="1"/>
    <col min="14" max="16290" width="9" style="1"/>
    <col min="16291" max="16384" width="9.65" style="11"/>
  </cols>
  <sheetData>
    <row r="1" s="1" customFormat="1" ht="49" customHeight="1" spans="1:13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="1" customFormat="1" ht="22.5" spans="1:13">
      <c r="A2" s="13" t="s">
        <v>1</v>
      </c>
      <c r="B2" s="14" t="s">
        <v>17</v>
      </c>
      <c r="C2" s="14" t="s">
        <v>18</v>
      </c>
      <c r="D2" s="14"/>
      <c r="E2" s="14" t="s">
        <v>19</v>
      </c>
      <c r="F2" s="14" t="s">
        <v>20</v>
      </c>
      <c r="G2" s="15" t="s">
        <v>21</v>
      </c>
      <c r="H2" s="13" t="s">
        <v>22</v>
      </c>
      <c r="I2" s="35" t="s">
        <v>23</v>
      </c>
      <c r="J2" s="35"/>
      <c r="K2" s="35" t="s">
        <v>24</v>
      </c>
      <c r="L2" s="35"/>
      <c r="M2" s="110" t="s">
        <v>5</v>
      </c>
    </row>
    <row r="3" s="2" customFormat="1" ht="21" spans="1:13">
      <c r="A3" s="13"/>
      <c r="B3" s="14"/>
      <c r="C3" s="14"/>
      <c r="D3" s="14"/>
      <c r="E3" s="14"/>
      <c r="F3" s="14"/>
      <c r="G3" s="15"/>
      <c r="H3" s="13"/>
      <c r="I3" s="37" t="s">
        <v>25</v>
      </c>
      <c r="J3" s="37" t="s">
        <v>26</v>
      </c>
      <c r="K3" s="38" t="s">
        <v>25</v>
      </c>
      <c r="L3" s="38" t="s">
        <v>27</v>
      </c>
      <c r="M3" s="110"/>
    </row>
    <row r="4" s="1" customFormat="1" spans="1:13">
      <c r="A4" s="16" t="s">
        <v>28</v>
      </c>
      <c r="B4" s="16"/>
      <c r="C4" s="16"/>
      <c r="D4" s="16"/>
      <c r="E4" s="16"/>
      <c r="F4" s="16"/>
      <c r="G4" s="17"/>
      <c r="H4" s="17"/>
      <c r="I4" s="61"/>
      <c r="J4" s="61"/>
      <c r="K4" s="61"/>
      <c r="L4" s="61"/>
      <c r="M4" s="39"/>
    </row>
    <row r="5" s="1" customFormat="1" ht="33" spans="1:13">
      <c r="A5" s="18">
        <v>1</v>
      </c>
      <c r="B5" s="54" t="s">
        <v>29</v>
      </c>
      <c r="C5" s="20" t="s">
        <v>30</v>
      </c>
      <c r="D5" s="20" t="s">
        <v>31</v>
      </c>
      <c r="E5" s="20" t="s">
        <v>32</v>
      </c>
      <c r="F5" s="20" t="s">
        <v>33</v>
      </c>
      <c r="G5" s="81">
        <v>64</v>
      </c>
      <c r="H5" s="23" t="s">
        <v>34</v>
      </c>
      <c r="I5" s="72">
        <v>60</v>
      </c>
      <c r="J5" s="72">
        <v>3840</v>
      </c>
      <c r="K5" s="72"/>
      <c r="L5" s="72"/>
      <c r="M5" s="39"/>
    </row>
    <row r="6" s="1" customFormat="1" spans="1:13">
      <c r="A6" s="18">
        <v>2</v>
      </c>
      <c r="B6" s="54"/>
      <c r="C6" s="20"/>
      <c r="D6" s="20" t="s">
        <v>35</v>
      </c>
      <c r="E6" s="20" t="s">
        <v>36</v>
      </c>
      <c r="F6" s="20" t="s">
        <v>37</v>
      </c>
      <c r="G6" s="81">
        <v>1</v>
      </c>
      <c r="H6" s="23" t="s">
        <v>38</v>
      </c>
      <c r="I6" s="72">
        <v>3800</v>
      </c>
      <c r="J6" s="72">
        <v>3800</v>
      </c>
      <c r="K6" s="72"/>
      <c r="L6" s="72"/>
      <c r="M6" s="39"/>
    </row>
    <row r="7" s="1" customFormat="1" ht="33" spans="1:13">
      <c r="A7" s="18">
        <v>3</v>
      </c>
      <c r="B7" s="54"/>
      <c r="C7" s="20"/>
      <c r="D7" s="20" t="s">
        <v>39</v>
      </c>
      <c r="E7" s="20" t="s">
        <v>40</v>
      </c>
      <c r="F7" s="20" t="s">
        <v>41</v>
      </c>
      <c r="G7" s="81">
        <f>14*8</f>
        <v>112</v>
      </c>
      <c r="H7" s="23" t="s">
        <v>42</v>
      </c>
      <c r="I7" s="72">
        <v>45</v>
      </c>
      <c r="J7" s="72">
        <v>5040</v>
      </c>
      <c r="K7" s="72"/>
      <c r="L7" s="72"/>
      <c r="M7" s="39"/>
    </row>
    <row r="8" s="1" customFormat="1" ht="33" spans="1:13">
      <c r="A8" s="18">
        <v>4</v>
      </c>
      <c r="B8" s="54"/>
      <c r="C8" s="20"/>
      <c r="D8" s="20" t="s">
        <v>43</v>
      </c>
      <c r="E8" s="20" t="s">
        <v>44</v>
      </c>
      <c r="F8" s="20" t="s">
        <v>45</v>
      </c>
      <c r="G8" s="81">
        <v>8</v>
      </c>
      <c r="H8" s="23" t="s">
        <v>42</v>
      </c>
      <c r="I8" s="72">
        <v>209.09</v>
      </c>
      <c r="J8" s="72">
        <v>1672.72</v>
      </c>
      <c r="K8" s="72"/>
      <c r="L8" s="72"/>
      <c r="M8" s="39"/>
    </row>
    <row r="9" s="1" customFormat="1" ht="33" spans="1:13">
      <c r="A9" s="18">
        <v>5</v>
      </c>
      <c r="B9" s="54"/>
      <c r="C9" s="20"/>
      <c r="D9" s="20" t="s">
        <v>46</v>
      </c>
      <c r="E9" s="20" t="s">
        <v>47</v>
      </c>
      <c r="F9" s="20" t="s">
        <v>48</v>
      </c>
      <c r="G9" s="81">
        <v>1</v>
      </c>
      <c r="H9" s="23" t="s">
        <v>38</v>
      </c>
      <c r="I9" s="72">
        <v>7000</v>
      </c>
      <c r="J9" s="72">
        <v>7000</v>
      </c>
      <c r="K9" s="72"/>
      <c r="L9" s="72"/>
      <c r="M9" s="39"/>
    </row>
    <row r="10" s="1" customFormat="1" spans="1:13">
      <c r="A10" s="18">
        <v>6</v>
      </c>
      <c r="B10" s="54"/>
      <c r="C10" s="20"/>
      <c r="D10" s="20" t="s">
        <v>49</v>
      </c>
      <c r="E10" s="20" t="s">
        <v>50</v>
      </c>
      <c r="F10" s="20"/>
      <c r="G10" s="81">
        <v>1</v>
      </c>
      <c r="H10" s="23" t="s">
        <v>38</v>
      </c>
      <c r="I10" s="72">
        <v>3300</v>
      </c>
      <c r="J10" s="72">
        <v>3300</v>
      </c>
      <c r="K10" s="72"/>
      <c r="L10" s="72"/>
      <c r="M10" s="39"/>
    </row>
    <row r="11" s="1" customFormat="1" spans="1:13">
      <c r="A11" s="18">
        <v>7</v>
      </c>
      <c r="B11" s="54"/>
      <c r="C11" s="20"/>
      <c r="D11" s="20" t="s">
        <v>51</v>
      </c>
      <c r="E11" s="20" t="s">
        <v>52</v>
      </c>
      <c r="F11" s="20" t="s">
        <v>53</v>
      </c>
      <c r="G11" s="81">
        <v>2</v>
      </c>
      <c r="H11" s="23" t="s">
        <v>54</v>
      </c>
      <c r="I11" s="72">
        <v>1600</v>
      </c>
      <c r="J11" s="72">
        <v>3200</v>
      </c>
      <c r="K11" s="72"/>
      <c r="L11" s="72"/>
      <c r="M11" s="39"/>
    </row>
    <row r="12" s="1" customFormat="1" spans="1:13">
      <c r="A12" s="18">
        <v>8</v>
      </c>
      <c r="B12" s="54"/>
      <c r="C12" s="20"/>
      <c r="D12" s="20" t="s">
        <v>55</v>
      </c>
      <c r="E12" s="20" t="s">
        <v>56</v>
      </c>
      <c r="F12" s="20" t="s">
        <v>57</v>
      </c>
      <c r="G12" s="81">
        <v>3</v>
      </c>
      <c r="H12" s="23" t="s">
        <v>54</v>
      </c>
      <c r="I12" s="72">
        <v>180</v>
      </c>
      <c r="J12" s="72">
        <v>540</v>
      </c>
      <c r="K12" s="72"/>
      <c r="L12" s="72"/>
      <c r="M12" s="39"/>
    </row>
    <row r="13" s="1" customFormat="1" spans="1:13">
      <c r="A13" s="18">
        <v>9</v>
      </c>
      <c r="B13" s="54"/>
      <c r="C13" s="20" t="s">
        <v>58</v>
      </c>
      <c r="D13" s="19" t="s">
        <v>59</v>
      </c>
      <c r="E13" s="19" t="s">
        <v>60</v>
      </c>
      <c r="F13" s="19" t="s">
        <v>61</v>
      </c>
      <c r="G13" s="81">
        <v>30</v>
      </c>
      <c r="H13" s="108" t="s">
        <v>62</v>
      </c>
      <c r="I13" s="72">
        <v>300</v>
      </c>
      <c r="J13" s="72">
        <v>9000</v>
      </c>
      <c r="K13" s="72"/>
      <c r="L13" s="72"/>
      <c r="M13" s="39"/>
    </row>
    <row r="14" s="1" customFormat="1" spans="1:13">
      <c r="A14" s="18">
        <v>10</v>
      </c>
      <c r="B14" s="54"/>
      <c r="C14" s="20"/>
      <c r="D14" s="19" t="s">
        <v>63</v>
      </c>
      <c r="E14" s="19" t="s">
        <v>64</v>
      </c>
      <c r="F14" s="19" t="s">
        <v>65</v>
      </c>
      <c r="G14" s="81">
        <v>30</v>
      </c>
      <c r="H14" s="108" t="s">
        <v>62</v>
      </c>
      <c r="I14" s="72">
        <v>45</v>
      </c>
      <c r="J14" s="72">
        <v>1350</v>
      </c>
      <c r="K14" s="72"/>
      <c r="L14" s="72"/>
      <c r="M14" s="39"/>
    </row>
    <row r="15" s="1" customFormat="1" spans="1:13">
      <c r="A15" s="18">
        <v>11</v>
      </c>
      <c r="B15" s="54"/>
      <c r="C15" s="20"/>
      <c r="D15" s="20" t="s">
        <v>66</v>
      </c>
      <c r="E15" s="20" t="s">
        <v>67</v>
      </c>
      <c r="F15" s="20" t="s">
        <v>36</v>
      </c>
      <c r="G15" s="81">
        <v>200</v>
      </c>
      <c r="H15" s="23" t="s">
        <v>62</v>
      </c>
      <c r="I15" s="72">
        <v>20</v>
      </c>
      <c r="J15" s="72">
        <v>4000</v>
      </c>
      <c r="K15" s="72"/>
      <c r="L15" s="72"/>
      <c r="M15" s="39"/>
    </row>
    <row r="16" s="1" customFormat="1" spans="1:13">
      <c r="A16" s="18">
        <v>12</v>
      </c>
      <c r="B16" s="54"/>
      <c r="C16" s="20"/>
      <c r="D16" s="20" t="s">
        <v>68</v>
      </c>
      <c r="E16" s="20" t="s">
        <v>69</v>
      </c>
      <c r="F16" s="20"/>
      <c r="G16" s="81">
        <v>15</v>
      </c>
      <c r="H16" s="23" t="s">
        <v>54</v>
      </c>
      <c r="I16" s="72">
        <v>15.97</v>
      </c>
      <c r="J16" s="72">
        <v>239.55</v>
      </c>
      <c r="K16" s="72"/>
      <c r="L16" s="72"/>
      <c r="M16" s="39"/>
    </row>
    <row r="17" s="1" customFormat="1" spans="1:13">
      <c r="A17" s="18">
        <v>13</v>
      </c>
      <c r="B17" s="54"/>
      <c r="C17" s="20" t="s">
        <v>70</v>
      </c>
      <c r="D17" s="20"/>
      <c r="E17" s="20" t="s">
        <v>71</v>
      </c>
      <c r="F17" s="20" t="s">
        <v>72</v>
      </c>
      <c r="G17" s="81">
        <v>1</v>
      </c>
      <c r="H17" s="23" t="s">
        <v>73</v>
      </c>
      <c r="I17" s="72">
        <v>650</v>
      </c>
      <c r="J17" s="72">
        <v>650</v>
      </c>
      <c r="K17" s="72"/>
      <c r="L17" s="72"/>
      <c r="M17" s="39"/>
    </row>
    <row r="18" s="1" customFormat="1" spans="1:13">
      <c r="A18" s="18">
        <v>14</v>
      </c>
      <c r="B18" s="54"/>
      <c r="C18" s="20"/>
      <c r="D18" s="20"/>
      <c r="E18" s="20" t="s">
        <v>74</v>
      </c>
      <c r="F18" s="20" t="s">
        <v>75</v>
      </c>
      <c r="G18" s="81">
        <v>1</v>
      </c>
      <c r="H18" s="23" t="s">
        <v>73</v>
      </c>
      <c r="I18" s="72">
        <v>65</v>
      </c>
      <c r="J18" s="72">
        <v>65</v>
      </c>
      <c r="K18" s="72"/>
      <c r="L18" s="72"/>
      <c r="M18" s="39"/>
    </row>
    <row r="19" s="1" customFormat="1" spans="1:13">
      <c r="A19" s="18">
        <v>15</v>
      </c>
      <c r="B19" s="54"/>
      <c r="C19" s="20"/>
      <c r="D19" s="20"/>
      <c r="E19" s="20" t="s">
        <v>76</v>
      </c>
      <c r="F19" s="20" t="s">
        <v>77</v>
      </c>
      <c r="G19" s="81">
        <v>2</v>
      </c>
      <c r="H19" s="23" t="s">
        <v>78</v>
      </c>
      <c r="I19" s="72">
        <v>400</v>
      </c>
      <c r="J19" s="72">
        <v>800</v>
      </c>
      <c r="K19" s="72"/>
      <c r="L19" s="72"/>
      <c r="M19" s="39"/>
    </row>
    <row r="20" s="1" customFormat="1" spans="1:13">
      <c r="A20" s="18">
        <v>16</v>
      </c>
      <c r="B20" s="54"/>
      <c r="C20" s="20"/>
      <c r="D20" s="20"/>
      <c r="E20" s="20" t="s">
        <v>79</v>
      </c>
      <c r="F20" s="20" t="s">
        <v>80</v>
      </c>
      <c r="G20" s="81">
        <v>2</v>
      </c>
      <c r="H20" s="23" t="s">
        <v>73</v>
      </c>
      <c r="I20" s="72">
        <v>350</v>
      </c>
      <c r="J20" s="72">
        <v>700</v>
      </c>
      <c r="K20" s="72"/>
      <c r="L20" s="72"/>
      <c r="M20" s="39"/>
    </row>
    <row r="21" s="1" customFormat="1" spans="1:13">
      <c r="A21" s="18">
        <v>17</v>
      </c>
      <c r="B21" s="54"/>
      <c r="C21" s="20"/>
      <c r="D21" s="20"/>
      <c r="E21" s="20" t="s">
        <v>81</v>
      </c>
      <c r="F21" s="20" t="s">
        <v>82</v>
      </c>
      <c r="G21" s="81">
        <v>2</v>
      </c>
      <c r="H21" s="23" t="s">
        <v>83</v>
      </c>
      <c r="I21" s="72">
        <v>50</v>
      </c>
      <c r="J21" s="72">
        <v>100</v>
      </c>
      <c r="K21" s="72"/>
      <c r="L21" s="72"/>
      <c r="M21" s="39"/>
    </row>
    <row r="22" s="1" customFormat="1" spans="1:13">
      <c r="A22" s="18">
        <v>18</v>
      </c>
      <c r="B22" s="54"/>
      <c r="C22" s="20"/>
      <c r="D22" s="20"/>
      <c r="E22" s="20" t="s">
        <v>84</v>
      </c>
      <c r="F22" s="20" t="s">
        <v>85</v>
      </c>
      <c r="G22" s="81">
        <v>200</v>
      </c>
      <c r="H22" s="23" t="s">
        <v>86</v>
      </c>
      <c r="I22" s="72">
        <v>25</v>
      </c>
      <c r="J22" s="72">
        <v>5000</v>
      </c>
      <c r="K22" s="72"/>
      <c r="L22" s="72"/>
      <c r="M22" s="39"/>
    </row>
    <row r="23" s="1" customFormat="1" spans="1:13">
      <c r="A23" s="18">
        <v>19</v>
      </c>
      <c r="B23" s="54"/>
      <c r="C23" s="20"/>
      <c r="D23" s="20"/>
      <c r="E23" s="20" t="s">
        <v>87</v>
      </c>
      <c r="F23" s="20" t="s">
        <v>88</v>
      </c>
      <c r="G23" s="81">
        <v>1</v>
      </c>
      <c r="H23" s="23" t="s">
        <v>89</v>
      </c>
      <c r="I23" s="72">
        <v>300</v>
      </c>
      <c r="J23" s="72">
        <v>300</v>
      </c>
      <c r="K23" s="72"/>
      <c r="L23" s="72"/>
      <c r="M23" s="39"/>
    </row>
    <row r="24" s="1" customFormat="1" spans="1:13">
      <c r="A24" s="18">
        <v>20</v>
      </c>
      <c r="B24" s="54"/>
      <c r="C24" s="20"/>
      <c r="D24" s="20"/>
      <c r="E24" s="20" t="s">
        <v>90</v>
      </c>
      <c r="F24" s="20" t="s">
        <v>91</v>
      </c>
      <c r="G24" s="81">
        <v>1</v>
      </c>
      <c r="H24" s="23" t="s">
        <v>86</v>
      </c>
      <c r="I24" s="72">
        <v>2500</v>
      </c>
      <c r="J24" s="72">
        <v>2500</v>
      </c>
      <c r="K24" s="72"/>
      <c r="L24" s="72"/>
      <c r="M24" s="39"/>
    </row>
    <row r="25" s="1" customFormat="1" ht="33" spans="1:13">
      <c r="A25" s="18">
        <v>21</v>
      </c>
      <c r="B25" s="54" t="s">
        <v>92</v>
      </c>
      <c r="C25" s="20" t="s">
        <v>93</v>
      </c>
      <c r="D25" s="20"/>
      <c r="E25" s="20" t="s">
        <v>32</v>
      </c>
      <c r="F25" s="20" t="s">
        <v>94</v>
      </c>
      <c r="G25" s="81">
        <f>5.2*3*2</f>
        <v>31.2</v>
      </c>
      <c r="H25" s="18" t="s">
        <v>42</v>
      </c>
      <c r="I25" s="66">
        <v>60</v>
      </c>
      <c r="J25" s="72">
        <v>1872</v>
      </c>
      <c r="K25" s="72"/>
      <c r="L25" s="72"/>
      <c r="M25" s="39"/>
    </row>
    <row r="26" s="1" customFormat="1" spans="1:13">
      <c r="A26" s="18">
        <v>22</v>
      </c>
      <c r="B26" s="54"/>
      <c r="C26" s="20" t="s">
        <v>95</v>
      </c>
      <c r="D26" s="20"/>
      <c r="E26" s="23" t="s">
        <v>96</v>
      </c>
      <c r="F26" s="20" t="s">
        <v>97</v>
      </c>
      <c r="G26" s="57">
        <v>8</v>
      </c>
      <c r="H26" s="18" t="s">
        <v>54</v>
      </c>
      <c r="I26" s="66">
        <v>161</v>
      </c>
      <c r="J26" s="72">
        <v>1288</v>
      </c>
      <c r="K26" s="72"/>
      <c r="L26" s="72"/>
      <c r="M26" s="39"/>
    </row>
    <row r="27" s="1" customFormat="1" spans="1:13">
      <c r="A27" s="18">
        <v>23</v>
      </c>
      <c r="B27" s="54"/>
      <c r="C27" s="20" t="s">
        <v>98</v>
      </c>
      <c r="D27" s="20"/>
      <c r="E27" s="23" t="s">
        <v>99</v>
      </c>
      <c r="F27" s="20" t="s">
        <v>100</v>
      </c>
      <c r="G27" s="57">
        <v>20</v>
      </c>
      <c r="H27" s="18" t="s">
        <v>62</v>
      </c>
      <c r="I27" s="66">
        <v>14.57</v>
      </c>
      <c r="J27" s="72">
        <v>291.4</v>
      </c>
      <c r="K27" s="72"/>
      <c r="L27" s="72"/>
      <c r="M27" s="39"/>
    </row>
    <row r="28" s="1" customFormat="1" ht="33" spans="1:13">
      <c r="A28" s="18">
        <v>24</v>
      </c>
      <c r="B28" s="54"/>
      <c r="C28" s="20" t="s">
        <v>101</v>
      </c>
      <c r="D28" s="20" t="s">
        <v>102</v>
      </c>
      <c r="E28" s="20" t="s">
        <v>32</v>
      </c>
      <c r="F28" s="20" t="s">
        <v>103</v>
      </c>
      <c r="G28" s="81">
        <f>13.2*4</f>
        <v>52.8</v>
      </c>
      <c r="H28" s="18" t="s">
        <v>42</v>
      </c>
      <c r="I28" s="72">
        <v>60</v>
      </c>
      <c r="J28" s="72">
        <v>3168</v>
      </c>
      <c r="K28" s="72"/>
      <c r="L28" s="72"/>
      <c r="M28" s="39"/>
    </row>
    <row r="29" s="1" customFormat="1" ht="33" spans="1:13">
      <c r="A29" s="18">
        <v>25</v>
      </c>
      <c r="B29" s="54"/>
      <c r="C29" s="20"/>
      <c r="D29" s="20" t="s">
        <v>104</v>
      </c>
      <c r="E29" s="20" t="s">
        <v>105</v>
      </c>
      <c r="F29" s="20" t="s">
        <v>106</v>
      </c>
      <c r="G29" s="81">
        <v>30</v>
      </c>
      <c r="H29" s="23" t="s">
        <v>54</v>
      </c>
      <c r="I29" s="72">
        <v>250</v>
      </c>
      <c r="J29" s="72">
        <v>7500</v>
      </c>
      <c r="K29" s="72"/>
      <c r="L29" s="72"/>
      <c r="M29" s="39"/>
    </row>
    <row r="30" s="1" customFormat="1" spans="1:13">
      <c r="A30" s="18">
        <v>26</v>
      </c>
      <c r="B30" s="54"/>
      <c r="C30" s="20"/>
      <c r="D30" s="20" t="s">
        <v>107</v>
      </c>
      <c r="E30" s="20" t="s">
        <v>108</v>
      </c>
      <c r="F30" s="20" t="s">
        <v>109</v>
      </c>
      <c r="G30" s="81">
        <v>12</v>
      </c>
      <c r="H30" s="23" t="s">
        <v>54</v>
      </c>
      <c r="I30" s="72">
        <v>161</v>
      </c>
      <c r="J30" s="72">
        <v>1932</v>
      </c>
      <c r="K30" s="72"/>
      <c r="L30" s="72"/>
      <c r="M30" s="39"/>
    </row>
    <row r="31" s="1" customFormat="1" ht="33" spans="1:13">
      <c r="A31" s="18">
        <v>27</v>
      </c>
      <c r="B31" s="54"/>
      <c r="C31" s="20"/>
      <c r="D31" s="20" t="s">
        <v>110</v>
      </c>
      <c r="E31" s="20" t="s">
        <v>32</v>
      </c>
      <c r="F31" s="20" t="s">
        <v>111</v>
      </c>
      <c r="G31" s="81">
        <f>5.2*3</f>
        <v>15.6</v>
      </c>
      <c r="H31" s="18" t="s">
        <v>42</v>
      </c>
      <c r="I31" s="72">
        <v>60</v>
      </c>
      <c r="J31" s="72">
        <v>936</v>
      </c>
      <c r="K31" s="72"/>
      <c r="L31" s="72"/>
      <c r="M31" s="39"/>
    </row>
    <row r="32" s="1" customFormat="1" ht="33" spans="1:13">
      <c r="A32" s="18">
        <v>28</v>
      </c>
      <c r="B32" s="54"/>
      <c r="C32" s="20"/>
      <c r="D32" s="20" t="s">
        <v>112</v>
      </c>
      <c r="E32" s="20" t="s">
        <v>32</v>
      </c>
      <c r="F32" s="20" t="s">
        <v>113</v>
      </c>
      <c r="G32" s="81">
        <f>5.4*3</f>
        <v>16.2</v>
      </c>
      <c r="H32" s="18" t="s">
        <v>42</v>
      </c>
      <c r="I32" s="72">
        <v>60</v>
      </c>
      <c r="J32" s="72">
        <v>972</v>
      </c>
      <c r="K32" s="72"/>
      <c r="L32" s="72"/>
      <c r="M32" s="39"/>
    </row>
    <row r="33" s="1" customFormat="1" spans="1:13">
      <c r="A33" s="18">
        <v>29</v>
      </c>
      <c r="B33" s="54"/>
      <c r="C33" s="20"/>
      <c r="D33" s="20" t="s">
        <v>114</v>
      </c>
      <c r="E33" s="20" t="s">
        <v>99</v>
      </c>
      <c r="F33" s="20" t="s">
        <v>115</v>
      </c>
      <c r="G33" s="57">
        <v>20</v>
      </c>
      <c r="H33" s="18" t="s">
        <v>62</v>
      </c>
      <c r="I33" s="66">
        <v>6.8</v>
      </c>
      <c r="J33" s="72">
        <v>136</v>
      </c>
      <c r="K33" s="72"/>
      <c r="L33" s="72"/>
      <c r="M33" s="39"/>
    </row>
    <row r="34" s="1" customFormat="1" spans="1:13">
      <c r="A34" s="18">
        <v>30</v>
      </c>
      <c r="B34" s="54"/>
      <c r="C34" s="20"/>
      <c r="D34" s="20" t="s">
        <v>116</v>
      </c>
      <c r="E34" s="20" t="s">
        <v>99</v>
      </c>
      <c r="F34" s="20" t="s">
        <v>117</v>
      </c>
      <c r="G34" s="57">
        <v>20</v>
      </c>
      <c r="H34" s="18" t="s">
        <v>62</v>
      </c>
      <c r="I34" s="66">
        <v>14.57</v>
      </c>
      <c r="J34" s="72">
        <v>291.4</v>
      </c>
      <c r="K34" s="72"/>
      <c r="L34" s="72"/>
      <c r="M34" s="39"/>
    </row>
    <row r="35" s="1" customFormat="1" ht="33" spans="1:13">
      <c r="A35" s="18">
        <v>31</v>
      </c>
      <c r="B35" s="54"/>
      <c r="C35" s="20"/>
      <c r="D35" s="18" t="s">
        <v>118</v>
      </c>
      <c r="E35" s="18" t="s">
        <v>119</v>
      </c>
      <c r="F35" s="20" t="s">
        <v>120</v>
      </c>
      <c r="G35" s="81">
        <v>9</v>
      </c>
      <c r="H35" s="23" t="s">
        <v>54</v>
      </c>
      <c r="I35" s="72">
        <v>44.67</v>
      </c>
      <c r="J35" s="72">
        <v>402.03</v>
      </c>
      <c r="K35" s="72"/>
      <c r="L35" s="72"/>
      <c r="M35" s="39"/>
    </row>
    <row r="36" s="1" customFormat="1" spans="1:13">
      <c r="A36" s="18">
        <v>32</v>
      </c>
      <c r="B36" s="54"/>
      <c r="C36" s="20"/>
      <c r="D36" s="20" t="s">
        <v>121</v>
      </c>
      <c r="E36" s="20" t="s">
        <v>108</v>
      </c>
      <c r="F36" s="20" t="s">
        <v>109</v>
      </c>
      <c r="G36" s="81">
        <v>17</v>
      </c>
      <c r="H36" s="23" t="s">
        <v>54</v>
      </c>
      <c r="I36" s="72">
        <v>161</v>
      </c>
      <c r="J36" s="72">
        <v>2737</v>
      </c>
      <c r="K36" s="72"/>
      <c r="L36" s="72"/>
      <c r="M36" s="39"/>
    </row>
    <row r="37" s="1" customFormat="1" spans="1:13">
      <c r="A37" s="18">
        <v>33</v>
      </c>
      <c r="B37" s="54"/>
      <c r="C37" s="20"/>
      <c r="D37" s="20" t="s">
        <v>122</v>
      </c>
      <c r="E37" s="20" t="s">
        <v>123</v>
      </c>
      <c r="F37" s="20" t="s">
        <v>124</v>
      </c>
      <c r="G37" s="81">
        <f>8*1.2*5</f>
        <v>48</v>
      </c>
      <c r="H37" s="23" t="s">
        <v>42</v>
      </c>
      <c r="I37" s="72">
        <v>30</v>
      </c>
      <c r="J37" s="72">
        <v>1440</v>
      </c>
      <c r="K37" s="72"/>
      <c r="L37" s="72"/>
      <c r="M37" s="39"/>
    </row>
    <row r="38" s="1" customFormat="1" ht="33" spans="1:13">
      <c r="A38" s="18">
        <v>34</v>
      </c>
      <c r="B38" s="54"/>
      <c r="C38" s="20" t="s">
        <v>125</v>
      </c>
      <c r="D38" s="18" t="s">
        <v>126</v>
      </c>
      <c r="E38" s="18" t="s">
        <v>32</v>
      </c>
      <c r="F38" s="20" t="s">
        <v>127</v>
      </c>
      <c r="G38" s="57">
        <f>32*3</f>
        <v>96</v>
      </c>
      <c r="H38" s="18" t="s">
        <v>42</v>
      </c>
      <c r="I38" s="66">
        <v>60</v>
      </c>
      <c r="J38" s="72">
        <v>5760</v>
      </c>
      <c r="K38" s="72"/>
      <c r="L38" s="72"/>
      <c r="M38" s="39"/>
    </row>
    <row r="39" s="1" customFormat="1" spans="1:13">
      <c r="A39" s="18">
        <v>35</v>
      </c>
      <c r="B39" s="54"/>
      <c r="C39" s="20"/>
      <c r="D39" s="18" t="s">
        <v>128</v>
      </c>
      <c r="E39" s="20" t="s">
        <v>129</v>
      </c>
      <c r="F39" s="20" t="s">
        <v>130</v>
      </c>
      <c r="G39" s="57">
        <v>6</v>
      </c>
      <c r="H39" s="18" t="s">
        <v>54</v>
      </c>
      <c r="I39" s="66">
        <v>1691.2</v>
      </c>
      <c r="J39" s="72">
        <v>10147.2</v>
      </c>
      <c r="K39" s="72"/>
      <c r="L39" s="72"/>
      <c r="M39" s="39"/>
    </row>
    <row r="40" s="1" customFormat="1" ht="57" customHeight="1" spans="1:13">
      <c r="A40" s="18">
        <v>36</v>
      </c>
      <c r="B40" s="54"/>
      <c r="C40" s="20" t="s">
        <v>131</v>
      </c>
      <c r="D40" s="20" t="s">
        <v>132</v>
      </c>
      <c r="E40" s="20" t="s">
        <v>133</v>
      </c>
      <c r="F40" s="20"/>
      <c r="G40" s="81">
        <v>300</v>
      </c>
      <c r="H40" s="23" t="s">
        <v>86</v>
      </c>
      <c r="I40" s="72">
        <v>8</v>
      </c>
      <c r="J40" s="72">
        <v>2400</v>
      </c>
      <c r="K40" s="72"/>
      <c r="L40" s="72"/>
      <c r="M40" s="39"/>
    </row>
    <row r="41" s="1" customFormat="1" spans="1:13">
      <c r="A41" s="18">
        <v>37</v>
      </c>
      <c r="B41" s="54"/>
      <c r="C41" s="20"/>
      <c r="D41" s="20" t="s">
        <v>134</v>
      </c>
      <c r="E41" s="20" t="s">
        <v>135</v>
      </c>
      <c r="F41" s="20"/>
      <c r="G41" s="81">
        <v>200</v>
      </c>
      <c r="H41" s="23" t="s">
        <v>136</v>
      </c>
      <c r="I41" s="66">
        <v>37</v>
      </c>
      <c r="J41" s="72">
        <v>7400</v>
      </c>
      <c r="K41" s="72"/>
      <c r="L41" s="72"/>
      <c r="M41" s="39"/>
    </row>
    <row r="42" s="1" customFormat="1" spans="1:13">
      <c r="A42" s="18">
        <v>38</v>
      </c>
      <c r="B42" s="54"/>
      <c r="C42" s="20"/>
      <c r="D42" s="20" t="s">
        <v>137</v>
      </c>
      <c r="E42" s="20" t="s">
        <v>138</v>
      </c>
      <c r="F42" s="20"/>
      <c r="G42" s="81">
        <v>130</v>
      </c>
      <c r="H42" s="109" t="s">
        <v>86</v>
      </c>
      <c r="I42" s="72">
        <v>24</v>
      </c>
      <c r="J42" s="72">
        <v>3120</v>
      </c>
      <c r="K42" s="72"/>
      <c r="L42" s="72"/>
      <c r="M42" s="39"/>
    </row>
    <row r="43" s="1" customFormat="1" ht="118" customHeight="1" spans="1:13">
      <c r="A43" s="18">
        <v>39</v>
      </c>
      <c r="B43" s="54"/>
      <c r="C43" s="20" t="s">
        <v>139</v>
      </c>
      <c r="D43" s="20" t="s">
        <v>140</v>
      </c>
      <c r="E43" s="21" t="s">
        <v>141</v>
      </c>
      <c r="F43" s="21"/>
      <c r="G43" s="81">
        <v>5</v>
      </c>
      <c r="H43" s="23" t="s">
        <v>142</v>
      </c>
      <c r="I43" s="72">
        <v>795.63</v>
      </c>
      <c r="J43" s="72">
        <v>3978.15</v>
      </c>
      <c r="K43" s="72"/>
      <c r="L43" s="72"/>
      <c r="M43" s="39"/>
    </row>
    <row r="44" s="1" customFormat="1" spans="1:13">
      <c r="A44" s="18">
        <v>40</v>
      </c>
      <c r="B44" s="54"/>
      <c r="C44" s="20"/>
      <c r="D44" s="20" t="s">
        <v>143</v>
      </c>
      <c r="E44" s="21" t="s">
        <v>144</v>
      </c>
      <c r="F44" s="21"/>
      <c r="G44" s="81">
        <v>2</v>
      </c>
      <c r="H44" s="23" t="s">
        <v>142</v>
      </c>
      <c r="I44" s="72">
        <v>795.63</v>
      </c>
      <c r="J44" s="72">
        <v>1591.26</v>
      </c>
      <c r="K44" s="72"/>
      <c r="L44" s="72"/>
      <c r="M44" s="39"/>
    </row>
    <row r="45" s="1" customFormat="1" ht="102" customHeight="1" spans="1:13">
      <c r="A45" s="18">
        <v>41</v>
      </c>
      <c r="B45" s="54"/>
      <c r="C45" s="20"/>
      <c r="D45" s="20" t="s">
        <v>145</v>
      </c>
      <c r="E45" s="21" t="s">
        <v>146</v>
      </c>
      <c r="F45" s="21"/>
      <c r="G45" s="81">
        <v>2</v>
      </c>
      <c r="H45" s="23" t="s">
        <v>142</v>
      </c>
      <c r="I45" s="72">
        <v>1176.04</v>
      </c>
      <c r="J45" s="72">
        <v>2352.08</v>
      </c>
      <c r="K45" s="72"/>
      <c r="L45" s="72"/>
      <c r="M45" s="39"/>
    </row>
    <row r="46" s="1" customFormat="1" spans="1:13">
      <c r="A46" s="18">
        <v>42</v>
      </c>
      <c r="B46" s="54"/>
      <c r="C46" s="20" t="s">
        <v>147</v>
      </c>
      <c r="D46" s="20"/>
      <c r="E46" s="20" t="s">
        <v>148</v>
      </c>
      <c r="F46" s="20"/>
      <c r="G46" s="81">
        <v>60</v>
      </c>
      <c r="H46" s="23" t="s">
        <v>86</v>
      </c>
      <c r="I46" s="72">
        <v>100</v>
      </c>
      <c r="J46" s="72">
        <v>6000</v>
      </c>
      <c r="K46" s="72"/>
      <c r="L46" s="72"/>
      <c r="M46" s="39"/>
    </row>
    <row r="47" s="1" customFormat="1" spans="1:13">
      <c r="A47" s="18">
        <v>43</v>
      </c>
      <c r="B47" s="54"/>
      <c r="C47" s="20" t="s">
        <v>149</v>
      </c>
      <c r="D47" s="20"/>
      <c r="E47" s="20" t="s">
        <v>150</v>
      </c>
      <c r="F47" s="20"/>
      <c r="G47" s="81">
        <v>3200</v>
      </c>
      <c r="H47" s="23" t="s">
        <v>151</v>
      </c>
      <c r="I47" s="72">
        <v>1.35</v>
      </c>
      <c r="J47" s="72">
        <v>4320</v>
      </c>
      <c r="K47" s="72"/>
      <c r="L47" s="72"/>
      <c r="M47" s="39"/>
    </row>
    <row r="48" s="1" customFormat="1" spans="1:13">
      <c r="A48" s="18">
        <v>44</v>
      </c>
      <c r="B48" s="54" t="s">
        <v>152</v>
      </c>
      <c r="C48" s="23" t="s">
        <v>153</v>
      </c>
      <c r="D48" s="23"/>
      <c r="E48" s="20" t="s">
        <v>154</v>
      </c>
      <c r="F48" s="20" t="s">
        <v>155</v>
      </c>
      <c r="G48" s="81">
        <v>10</v>
      </c>
      <c r="H48" s="18" t="s">
        <v>156</v>
      </c>
      <c r="I48" s="72">
        <v>25</v>
      </c>
      <c r="J48" s="72">
        <v>250</v>
      </c>
      <c r="K48" s="72"/>
      <c r="L48" s="72"/>
      <c r="M48" s="39"/>
    </row>
    <row r="49" s="1" customFormat="1" spans="1:13">
      <c r="A49" s="18">
        <v>45</v>
      </c>
      <c r="B49" s="54"/>
      <c r="C49" s="20"/>
      <c r="D49" s="20" t="s">
        <v>157</v>
      </c>
      <c r="E49" s="20" t="s">
        <v>158</v>
      </c>
      <c r="F49" s="20"/>
      <c r="G49" s="81">
        <v>1</v>
      </c>
      <c r="H49" s="109" t="s">
        <v>38</v>
      </c>
      <c r="I49" s="72">
        <v>500</v>
      </c>
      <c r="J49" s="72">
        <v>500</v>
      </c>
      <c r="K49" s="72"/>
      <c r="L49" s="72"/>
      <c r="M49" s="39"/>
    </row>
    <row r="50" s="1" customFormat="1" spans="1:13">
      <c r="A50" s="18">
        <v>46</v>
      </c>
      <c r="B50" s="54"/>
      <c r="C50" s="20"/>
      <c r="D50" s="20" t="s">
        <v>159</v>
      </c>
      <c r="E50" s="20" t="s">
        <v>160</v>
      </c>
      <c r="F50" s="21"/>
      <c r="G50" s="81">
        <v>10</v>
      </c>
      <c r="H50" s="23" t="s">
        <v>161</v>
      </c>
      <c r="I50" s="72">
        <v>105.21</v>
      </c>
      <c r="J50" s="72">
        <v>1052.1</v>
      </c>
      <c r="K50" s="72"/>
      <c r="L50" s="72"/>
      <c r="M50" s="39"/>
    </row>
    <row r="51" s="1" customFormat="1" spans="1:13">
      <c r="A51" s="18">
        <v>47</v>
      </c>
      <c r="B51" s="54"/>
      <c r="C51" s="20"/>
      <c r="D51" s="20" t="s">
        <v>162</v>
      </c>
      <c r="E51" s="20" t="s">
        <v>163</v>
      </c>
      <c r="F51" s="20"/>
      <c r="G51" s="81">
        <v>2</v>
      </c>
      <c r="H51" s="18" t="s">
        <v>78</v>
      </c>
      <c r="I51" s="64">
        <v>350</v>
      </c>
      <c r="J51" s="72">
        <v>700</v>
      </c>
      <c r="K51" s="72"/>
      <c r="L51" s="72"/>
      <c r="M51" s="39"/>
    </row>
    <row r="52" s="1" customFormat="1" spans="1:13">
      <c r="A52" s="18">
        <v>48</v>
      </c>
      <c r="B52" s="54"/>
      <c r="C52" s="20"/>
      <c r="D52" s="20" t="s">
        <v>157</v>
      </c>
      <c r="E52" s="20" t="s">
        <v>164</v>
      </c>
      <c r="F52" s="20"/>
      <c r="G52" s="81">
        <v>1</v>
      </c>
      <c r="H52" s="109" t="s">
        <v>38</v>
      </c>
      <c r="I52" s="72">
        <v>555.78</v>
      </c>
      <c r="J52" s="72">
        <v>555.78</v>
      </c>
      <c r="K52" s="72"/>
      <c r="L52" s="72"/>
      <c r="M52" s="39"/>
    </row>
    <row r="53" s="1" customFormat="1" spans="1:13">
      <c r="A53" s="18">
        <v>49</v>
      </c>
      <c r="B53" s="54"/>
      <c r="C53" s="20"/>
      <c r="D53" s="20" t="s">
        <v>165</v>
      </c>
      <c r="E53" s="20" t="s">
        <v>166</v>
      </c>
      <c r="F53" s="21"/>
      <c r="G53" s="81">
        <v>10</v>
      </c>
      <c r="H53" s="109" t="s">
        <v>86</v>
      </c>
      <c r="I53" s="72">
        <v>140</v>
      </c>
      <c r="J53" s="72">
        <v>1400</v>
      </c>
      <c r="K53" s="72"/>
      <c r="L53" s="72"/>
      <c r="M53" s="39"/>
    </row>
    <row r="54" s="1" customFormat="1" spans="1:13">
      <c r="A54" s="18">
        <v>50</v>
      </c>
      <c r="B54" s="54"/>
      <c r="C54" s="20"/>
      <c r="D54" s="20" t="s">
        <v>162</v>
      </c>
      <c r="E54" s="20" t="s">
        <v>163</v>
      </c>
      <c r="F54" s="20"/>
      <c r="G54" s="81">
        <v>2</v>
      </c>
      <c r="H54" s="18" t="s">
        <v>78</v>
      </c>
      <c r="I54" s="64">
        <v>350</v>
      </c>
      <c r="J54" s="72">
        <v>700</v>
      </c>
      <c r="K54" s="72"/>
      <c r="L54" s="72"/>
      <c r="M54" s="39"/>
    </row>
    <row r="55" s="1" customFormat="1" ht="33" spans="1:13">
      <c r="A55" s="18">
        <v>51</v>
      </c>
      <c r="B55" s="54" t="s">
        <v>167</v>
      </c>
      <c r="C55" s="20" t="s">
        <v>58</v>
      </c>
      <c r="D55" s="20" t="s">
        <v>168</v>
      </c>
      <c r="E55" s="20" t="s">
        <v>32</v>
      </c>
      <c r="F55" s="20" t="s">
        <v>169</v>
      </c>
      <c r="G55" s="81">
        <v>48</v>
      </c>
      <c r="H55" s="23" t="s">
        <v>34</v>
      </c>
      <c r="I55" s="72">
        <v>60</v>
      </c>
      <c r="J55" s="72">
        <v>2880</v>
      </c>
      <c r="K55" s="72"/>
      <c r="L55" s="72"/>
      <c r="M55" s="39"/>
    </row>
    <row r="56" s="1" customFormat="1" ht="33" spans="1:13">
      <c r="A56" s="18">
        <v>52</v>
      </c>
      <c r="B56" s="54"/>
      <c r="C56" s="20"/>
      <c r="D56" s="20" t="s">
        <v>39</v>
      </c>
      <c r="E56" s="20" t="s">
        <v>40</v>
      </c>
      <c r="F56" s="20" t="s">
        <v>170</v>
      </c>
      <c r="G56" s="81">
        <v>60</v>
      </c>
      <c r="H56" s="23" t="s">
        <v>42</v>
      </c>
      <c r="I56" s="72">
        <v>45</v>
      </c>
      <c r="J56" s="72">
        <v>2700</v>
      </c>
      <c r="K56" s="72"/>
      <c r="L56" s="72"/>
      <c r="M56" s="39"/>
    </row>
    <row r="57" s="1" customFormat="1" spans="1:13">
      <c r="A57" s="18">
        <v>53</v>
      </c>
      <c r="B57" s="54"/>
      <c r="C57" s="20"/>
      <c r="D57" s="20" t="s">
        <v>171</v>
      </c>
      <c r="E57" s="20" t="s">
        <v>172</v>
      </c>
      <c r="F57" s="20" t="s">
        <v>45</v>
      </c>
      <c r="G57" s="81">
        <v>8</v>
      </c>
      <c r="H57" s="23" t="s">
        <v>42</v>
      </c>
      <c r="I57" s="72">
        <v>39.33</v>
      </c>
      <c r="J57" s="72">
        <v>314.64</v>
      </c>
      <c r="K57" s="72"/>
      <c r="L57" s="72"/>
      <c r="M57" s="39"/>
    </row>
    <row r="58" s="1" customFormat="1" spans="1:13">
      <c r="A58" s="18">
        <v>54</v>
      </c>
      <c r="B58" s="54"/>
      <c r="C58" s="20"/>
      <c r="D58" s="20" t="s">
        <v>173</v>
      </c>
      <c r="E58" s="20" t="s">
        <v>174</v>
      </c>
      <c r="F58" s="20" t="s">
        <v>175</v>
      </c>
      <c r="G58" s="81">
        <v>6</v>
      </c>
      <c r="H58" s="23" t="s">
        <v>156</v>
      </c>
      <c r="I58" s="72">
        <v>180</v>
      </c>
      <c r="J58" s="72">
        <v>1080</v>
      </c>
      <c r="K58" s="72"/>
      <c r="L58" s="72"/>
      <c r="M58" s="39"/>
    </row>
    <row r="59" s="1" customFormat="1" ht="33" spans="1:13">
      <c r="A59" s="18">
        <v>55</v>
      </c>
      <c r="B59" s="54"/>
      <c r="C59" s="20"/>
      <c r="D59" s="20" t="s">
        <v>46</v>
      </c>
      <c r="E59" s="20" t="s">
        <v>47</v>
      </c>
      <c r="F59" s="20" t="s">
        <v>48</v>
      </c>
      <c r="G59" s="81">
        <v>1</v>
      </c>
      <c r="H59" s="23" t="s">
        <v>38</v>
      </c>
      <c r="I59" s="72">
        <v>7000</v>
      </c>
      <c r="J59" s="72">
        <v>7000</v>
      </c>
      <c r="K59" s="72"/>
      <c r="L59" s="72"/>
      <c r="M59" s="39"/>
    </row>
    <row r="60" s="1" customFormat="1" spans="1:13">
      <c r="A60" s="18">
        <v>56</v>
      </c>
      <c r="B60" s="54"/>
      <c r="C60" s="20"/>
      <c r="D60" s="20" t="s">
        <v>49</v>
      </c>
      <c r="E60" s="20" t="s">
        <v>50</v>
      </c>
      <c r="F60" s="20"/>
      <c r="G60" s="81">
        <v>1</v>
      </c>
      <c r="H60" s="23" t="s">
        <v>38</v>
      </c>
      <c r="I60" s="72">
        <v>3300</v>
      </c>
      <c r="J60" s="72">
        <v>3300</v>
      </c>
      <c r="K60" s="72"/>
      <c r="L60" s="72"/>
      <c r="M60" s="39"/>
    </row>
    <row r="61" s="1" customFormat="1" spans="1:13">
      <c r="A61" s="18">
        <v>57</v>
      </c>
      <c r="B61" s="54"/>
      <c r="C61" s="20"/>
      <c r="D61" s="20" t="s">
        <v>51</v>
      </c>
      <c r="E61" s="20" t="s">
        <v>52</v>
      </c>
      <c r="F61" s="20" t="s">
        <v>176</v>
      </c>
      <c r="G61" s="81">
        <v>2</v>
      </c>
      <c r="H61" s="23" t="s">
        <v>54</v>
      </c>
      <c r="I61" s="72">
        <v>1400</v>
      </c>
      <c r="J61" s="72">
        <v>2800</v>
      </c>
      <c r="K61" s="72"/>
      <c r="L61" s="72"/>
      <c r="M61" s="39"/>
    </row>
    <row r="62" s="1" customFormat="1" spans="1:13">
      <c r="A62" s="18">
        <v>58</v>
      </c>
      <c r="B62" s="54"/>
      <c r="C62" s="20"/>
      <c r="D62" s="20" t="s">
        <v>66</v>
      </c>
      <c r="E62" s="20" t="s">
        <v>67</v>
      </c>
      <c r="F62" s="20" t="s">
        <v>36</v>
      </c>
      <c r="G62" s="81">
        <v>200</v>
      </c>
      <c r="H62" s="23" t="s">
        <v>62</v>
      </c>
      <c r="I62" s="72">
        <v>20</v>
      </c>
      <c r="J62" s="72">
        <v>4000</v>
      </c>
      <c r="K62" s="72"/>
      <c r="L62" s="72"/>
      <c r="M62" s="39"/>
    </row>
    <row r="63" s="4" customFormat="1" spans="1:13">
      <c r="A63" s="33" t="s">
        <v>177</v>
      </c>
      <c r="B63" s="33"/>
      <c r="C63" s="33"/>
      <c r="D63" s="33"/>
      <c r="E63" s="33"/>
      <c r="F63" s="33"/>
      <c r="G63" s="33"/>
      <c r="H63" s="33"/>
      <c r="I63" s="84" t="s">
        <v>178</v>
      </c>
      <c r="J63" s="84">
        <f>SUM(J5:J62)</f>
        <v>152364.31</v>
      </c>
      <c r="K63" s="72"/>
      <c r="L63" s="84"/>
      <c r="M63" s="111"/>
    </row>
    <row r="64" s="1" customFormat="1" spans="1:13">
      <c r="A64" s="16" t="s">
        <v>179</v>
      </c>
      <c r="B64" s="16"/>
      <c r="C64" s="16"/>
      <c r="D64" s="16"/>
      <c r="E64" s="16"/>
      <c r="F64" s="16"/>
      <c r="G64" s="17"/>
      <c r="H64" s="17"/>
      <c r="I64" s="61"/>
      <c r="J64" s="61"/>
      <c r="K64" s="61"/>
      <c r="L64" s="61"/>
      <c r="M64" s="39"/>
    </row>
    <row r="65" s="3" customFormat="1" ht="55" customHeight="1" spans="1:13">
      <c r="A65" s="18">
        <v>59</v>
      </c>
      <c r="B65" s="19" t="s">
        <v>29</v>
      </c>
      <c r="C65" s="20" t="s">
        <v>180</v>
      </c>
      <c r="D65" s="20" t="s">
        <v>181</v>
      </c>
      <c r="E65" s="21" t="s">
        <v>182</v>
      </c>
      <c r="F65" s="21"/>
      <c r="G65" s="81">
        <f>18*2</f>
        <v>36</v>
      </c>
      <c r="H65" s="23" t="s">
        <v>89</v>
      </c>
      <c r="I65" s="72">
        <v>240</v>
      </c>
      <c r="J65" s="72">
        <v>8640</v>
      </c>
      <c r="K65" s="72"/>
      <c r="L65" s="72"/>
      <c r="M65" s="39"/>
    </row>
    <row r="66" s="3" customFormat="1" ht="50" customHeight="1" spans="1:13">
      <c r="A66" s="18">
        <v>60</v>
      </c>
      <c r="B66" s="19"/>
      <c r="C66" s="20" t="s">
        <v>183</v>
      </c>
      <c r="D66" s="20" t="s">
        <v>184</v>
      </c>
      <c r="E66" s="21" t="s">
        <v>185</v>
      </c>
      <c r="F66" s="21"/>
      <c r="G66" s="81">
        <v>40</v>
      </c>
      <c r="H66" s="23" t="s">
        <v>186</v>
      </c>
      <c r="I66" s="72">
        <v>100</v>
      </c>
      <c r="J66" s="72">
        <v>4000</v>
      </c>
      <c r="K66" s="72"/>
      <c r="L66" s="72"/>
      <c r="M66" s="39"/>
    </row>
    <row r="67" s="3" customFormat="1" ht="36" customHeight="1" spans="1:13">
      <c r="A67" s="18">
        <v>61</v>
      </c>
      <c r="B67" s="19"/>
      <c r="C67" s="20"/>
      <c r="D67" s="20"/>
      <c r="E67" s="21" t="s">
        <v>187</v>
      </c>
      <c r="F67" s="21"/>
      <c r="G67" s="81">
        <v>11</v>
      </c>
      <c r="H67" s="23" t="s">
        <v>186</v>
      </c>
      <c r="I67" s="72">
        <v>100</v>
      </c>
      <c r="J67" s="72">
        <v>1100</v>
      </c>
      <c r="K67" s="72"/>
      <c r="L67" s="72"/>
      <c r="M67" s="39"/>
    </row>
    <row r="68" s="3" customFormat="1" spans="1:13">
      <c r="A68" s="18">
        <v>62</v>
      </c>
      <c r="B68" s="19"/>
      <c r="C68" s="20"/>
      <c r="D68" s="20" t="s">
        <v>188</v>
      </c>
      <c r="E68" s="21" t="s">
        <v>189</v>
      </c>
      <c r="F68" s="21"/>
      <c r="G68" s="81">
        <v>10</v>
      </c>
      <c r="H68" s="23" t="s">
        <v>186</v>
      </c>
      <c r="I68" s="72">
        <v>50</v>
      </c>
      <c r="J68" s="72">
        <v>500</v>
      </c>
      <c r="K68" s="72"/>
      <c r="L68" s="72"/>
      <c r="M68" s="39"/>
    </row>
    <row r="69" s="3" customFormat="1" ht="49" customHeight="1" spans="1:13">
      <c r="A69" s="18">
        <v>63</v>
      </c>
      <c r="B69" s="19"/>
      <c r="C69" s="20"/>
      <c r="D69" s="20"/>
      <c r="E69" s="21" t="s">
        <v>190</v>
      </c>
      <c r="F69" s="21"/>
      <c r="G69" s="81">
        <v>16</v>
      </c>
      <c r="H69" s="23" t="s">
        <v>186</v>
      </c>
      <c r="I69" s="72">
        <v>50</v>
      </c>
      <c r="J69" s="72">
        <v>800</v>
      </c>
      <c r="K69" s="72"/>
      <c r="L69" s="72"/>
      <c r="M69" s="39"/>
    </row>
    <row r="70" s="3" customFormat="1" ht="24" customHeight="1" spans="1:13">
      <c r="A70" s="18">
        <v>64</v>
      </c>
      <c r="B70" s="19" t="s">
        <v>92</v>
      </c>
      <c r="C70" s="20" t="s">
        <v>180</v>
      </c>
      <c r="D70" s="20" t="s">
        <v>191</v>
      </c>
      <c r="E70" s="21" t="s">
        <v>192</v>
      </c>
      <c r="F70" s="21"/>
      <c r="G70" s="81">
        <v>40</v>
      </c>
      <c r="H70" s="23" t="s">
        <v>193</v>
      </c>
      <c r="I70" s="72">
        <v>240</v>
      </c>
      <c r="J70" s="72">
        <v>9600</v>
      </c>
      <c r="K70" s="72"/>
      <c r="L70" s="72"/>
      <c r="M70" s="39"/>
    </row>
    <row r="71" s="3" customFormat="1" spans="1:13">
      <c r="A71" s="18">
        <v>65</v>
      </c>
      <c r="B71" s="19"/>
      <c r="C71" s="20"/>
      <c r="D71" s="20" t="s">
        <v>194</v>
      </c>
      <c r="E71" s="20" t="s">
        <v>195</v>
      </c>
      <c r="F71" s="112" t="s">
        <v>196</v>
      </c>
      <c r="G71" s="81">
        <v>100</v>
      </c>
      <c r="H71" s="23" t="s">
        <v>89</v>
      </c>
      <c r="I71" s="72">
        <v>240</v>
      </c>
      <c r="J71" s="72">
        <v>24000</v>
      </c>
      <c r="K71" s="72"/>
      <c r="L71" s="72"/>
      <c r="M71" s="39"/>
    </row>
    <row r="72" s="3" customFormat="1" ht="84" customHeight="1" spans="1:13">
      <c r="A72" s="18">
        <v>66</v>
      </c>
      <c r="B72" s="19"/>
      <c r="C72" s="20"/>
      <c r="D72" s="20"/>
      <c r="E72" s="20"/>
      <c r="F72" s="112" t="s">
        <v>197</v>
      </c>
      <c r="G72" s="81">
        <v>330</v>
      </c>
      <c r="H72" s="23" t="s">
        <v>89</v>
      </c>
      <c r="I72" s="72">
        <v>240</v>
      </c>
      <c r="J72" s="72">
        <v>79200</v>
      </c>
      <c r="K72" s="72"/>
      <c r="L72" s="72"/>
      <c r="M72" s="39"/>
    </row>
    <row r="73" s="3" customFormat="1" spans="1:13">
      <c r="A73" s="18">
        <v>67</v>
      </c>
      <c r="B73" s="19"/>
      <c r="C73" s="20" t="s">
        <v>183</v>
      </c>
      <c r="D73" s="20" t="s">
        <v>191</v>
      </c>
      <c r="E73" s="21" t="s">
        <v>198</v>
      </c>
      <c r="F73" s="21"/>
      <c r="G73" s="81">
        <v>100</v>
      </c>
      <c r="H73" s="23" t="s">
        <v>199</v>
      </c>
      <c r="I73" s="72">
        <v>100</v>
      </c>
      <c r="J73" s="72">
        <v>10000</v>
      </c>
      <c r="K73" s="72"/>
      <c r="L73" s="72"/>
      <c r="M73" s="39"/>
    </row>
    <row r="74" s="3" customFormat="1" ht="73" customHeight="1" spans="1:13">
      <c r="A74" s="18">
        <v>68</v>
      </c>
      <c r="B74" s="19"/>
      <c r="C74" s="20"/>
      <c r="D74" s="20" t="s">
        <v>194</v>
      </c>
      <c r="E74" s="21" t="s">
        <v>200</v>
      </c>
      <c r="F74" s="21"/>
      <c r="G74" s="81">
        <v>760</v>
      </c>
      <c r="H74" s="23" t="s">
        <v>199</v>
      </c>
      <c r="I74" s="72">
        <v>100</v>
      </c>
      <c r="J74" s="72">
        <v>76000</v>
      </c>
      <c r="K74" s="72"/>
      <c r="L74" s="72"/>
      <c r="M74" s="39"/>
    </row>
    <row r="75" s="3" customFormat="1" spans="1:13">
      <c r="A75" s="18">
        <v>69</v>
      </c>
      <c r="B75" s="19"/>
      <c r="C75" s="20"/>
      <c r="D75" s="20" t="s">
        <v>201</v>
      </c>
      <c r="E75" s="21" t="s">
        <v>202</v>
      </c>
      <c r="F75" s="21"/>
      <c r="G75" s="81">
        <v>80</v>
      </c>
      <c r="H75" s="23" t="s">
        <v>199</v>
      </c>
      <c r="I75" s="72">
        <v>100</v>
      </c>
      <c r="J75" s="72">
        <v>8000</v>
      </c>
      <c r="K75" s="72"/>
      <c r="L75" s="72"/>
      <c r="M75" s="39"/>
    </row>
    <row r="76" s="3" customFormat="1" spans="1:13">
      <c r="A76" s="18">
        <v>70</v>
      </c>
      <c r="B76" s="19"/>
      <c r="C76" s="20"/>
      <c r="D76" s="20"/>
      <c r="E76" s="21" t="s">
        <v>203</v>
      </c>
      <c r="F76" s="21"/>
      <c r="G76" s="81">
        <v>6</v>
      </c>
      <c r="H76" s="23" t="s">
        <v>199</v>
      </c>
      <c r="I76" s="72">
        <v>100</v>
      </c>
      <c r="J76" s="72">
        <v>600</v>
      </c>
      <c r="K76" s="72"/>
      <c r="L76" s="72"/>
      <c r="M76" s="39"/>
    </row>
    <row r="77" s="3" customFormat="1" spans="1:13">
      <c r="A77" s="18">
        <v>71</v>
      </c>
      <c r="B77" s="19"/>
      <c r="C77" s="20"/>
      <c r="D77" s="20" t="s">
        <v>204</v>
      </c>
      <c r="E77" s="21" t="s">
        <v>205</v>
      </c>
      <c r="F77" s="21"/>
      <c r="G77" s="81">
        <v>20</v>
      </c>
      <c r="H77" s="23" t="s">
        <v>199</v>
      </c>
      <c r="I77" s="72">
        <v>100</v>
      </c>
      <c r="J77" s="72">
        <v>2000</v>
      </c>
      <c r="K77" s="72"/>
      <c r="L77" s="72"/>
      <c r="M77" s="39"/>
    </row>
    <row r="78" s="3" customFormat="1" spans="1:13">
      <c r="A78" s="18">
        <v>72</v>
      </c>
      <c r="B78" s="19"/>
      <c r="C78" s="20"/>
      <c r="D78" s="20" t="s">
        <v>206</v>
      </c>
      <c r="E78" s="21" t="s">
        <v>207</v>
      </c>
      <c r="F78" s="21"/>
      <c r="G78" s="81">
        <v>60</v>
      </c>
      <c r="H78" s="23" t="s">
        <v>199</v>
      </c>
      <c r="I78" s="72">
        <v>100</v>
      </c>
      <c r="J78" s="72">
        <v>6000</v>
      </c>
      <c r="K78" s="72"/>
      <c r="L78" s="72"/>
      <c r="M78" s="39"/>
    </row>
    <row r="79" s="3" customFormat="1" spans="1:13">
      <c r="A79" s="18">
        <v>73</v>
      </c>
      <c r="B79" s="19"/>
      <c r="C79" s="20"/>
      <c r="D79" s="20" t="s">
        <v>208</v>
      </c>
      <c r="E79" s="21" t="s">
        <v>209</v>
      </c>
      <c r="F79" s="21"/>
      <c r="G79" s="81">
        <v>10</v>
      </c>
      <c r="H79" s="23" t="s">
        <v>199</v>
      </c>
      <c r="I79" s="72">
        <v>100</v>
      </c>
      <c r="J79" s="72">
        <v>1000</v>
      </c>
      <c r="K79" s="72"/>
      <c r="L79" s="72"/>
      <c r="M79" s="39"/>
    </row>
    <row r="80" s="3" customFormat="1" spans="1:13">
      <c r="A80" s="18">
        <v>74</v>
      </c>
      <c r="B80" s="19"/>
      <c r="C80" s="20"/>
      <c r="D80" s="20" t="s">
        <v>210</v>
      </c>
      <c r="E80" s="21" t="s">
        <v>211</v>
      </c>
      <c r="F80" s="21"/>
      <c r="G80" s="81">
        <v>1</v>
      </c>
      <c r="H80" s="23" t="s">
        <v>199</v>
      </c>
      <c r="I80" s="72">
        <v>100</v>
      </c>
      <c r="J80" s="72">
        <v>100</v>
      </c>
      <c r="K80" s="72"/>
      <c r="L80" s="72"/>
      <c r="M80" s="39"/>
    </row>
    <row r="81" s="3" customFormat="1" spans="1:13">
      <c r="A81" s="18">
        <v>75</v>
      </c>
      <c r="B81" s="19"/>
      <c r="C81" s="20"/>
      <c r="D81" s="20"/>
      <c r="E81" s="21" t="s">
        <v>212</v>
      </c>
      <c r="F81" s="21"/>
      <c r="G81" s="81">
        <v>1</v>
      </c>
      <c r="H81" s="23" t="s">
        <v>199</v>
      </c>
      <c r="I81" s="72">
        <v>100</v>
      </c>
      <c r="J81" s="72">
        <v>100</v>
      </c>
      <c r="K81" s="72"/>
      <c r="L81" s="72"/>
      <c r="M81" s="39"/>
    </row>
    <row r="82" s="3" customFormat="1" spans="1:13">
      <c r="A82" s="18">
        <v>76</v>
      </c>
      <c r="B82" s="19"/>
      <c r="C82" s="20"/>
      <c r="D82" s="20" t="s">
        <v>213</v>
      </c>
      <c r="E82" s="21" t="s">
        <v>214</v>
      </c>
      <c r="F82" s="21"/>
      <c r="G82" s="81">
        <v>70</v>
      </c>
      <c r="H82" s="23" t="s">
        <v>199</v>
      </c>
      <c r="I82" s="72">
        <v>100</v>
      </c>
      <c r="J82" s="72">
        <v>7000</v>
      </c>
      <c r="K82" s="72"/>
      <c r="L82" s="72"/>
      <c r="M82" s="39"/>
    </row>
    <row r="83" s="3" customFormat="1" spans="1:13">
      <c r="A83" s="18">
        <v>77</v>
      </c>
      <c r="B83" s="19"/>
      <c r="C83" s="20" t="s">
        <v>215</v>
      </c>
      <c r="D83" s="20" t="s">
        <v>194</v>
      </c>
      <c r="E83" s="21" t="s">
        <v>216</v>
      </c>
      <c r="F83" s="21"/>
      <c r="G83" s="56">
        <v>1</v>
      </c>
      <c r="H83" s="20" t="s">
        <v>38</v>
      </c>
      <c r="I83" s="72">
        <v>0</v>
      </c>
      <c r="J83" s="72">
        <v>0</v>
      </c>
      <c r="K83" s="72"/>
      <c r="L83" s="72"/>
      <c r="M83" s="39"/>
    </row>
    <row r="84" s="3" customFormat="1" spans="1:13">
      <c r="A84" s="18">
        <v>78</v>
      </c>
      <c r="B84" s="20" t="s">
        <v>217</v>
      </c>
      <c r="C84" s="20"/>
      <c r="D84" s="20"/>
      <c r="E84" s="20" t="s">
        <v>218</v>
      </c>
      <c r="F84" s="21" t="s">
        <v>219</v>
      </c>
      <c r="G84" s="81">
        <v>48</v>
      </c>
      <c r="H84" s="23" t="s">
        <v>193</v>
      </c>
      <c r="I84" s="72">
        <v>300</v>
      </c>
      <c r="J84" s="72">
        <v>14400</v>
      </c>
      <c r="K84" s="72"/>
      <c r="L84" s="72"/>
      <c r="M84" s="39"/>
    </row>
    <row r="85" s="3" customFormat="1" spans="1:13">
      <c r="A85" s="18">
        <v>79</v>
      </c>
      <c r="B85" s="20"/>
      <c r="C85" s="20"/>
      <c r="D85" s="20"/>
      <c r="E85" s="20" t="s">
        <v>201</v>
      </c>
      <c r="F85" s="21" t="s">
        <v>220</v>
      </c>
      <c r="G85" s="81">
        <v>80</v>
      </c>
      <c r="H85" s="23" t="s">
        <v>193</v>
      </c>
      <c r="I85" s="72">
        <v>800</v>
      </c>
      <c r="J85" s="72">
        <v>64000</v>
      </c>
      <c r="K85" s="72"/>
      <c r="L85" s="72"/>
      <c r="M85" s="39"/>
    </row>
    <row r="86" s="3" customFormat="1" spans="1:13">
      <c r="A86" s="18">
        <v>80</v>
      </c>
      <c r="B86" s="20"/>
      <c r="C86" s="20"/>
      <c r="D86" s="20"/>
      <c r="E86" s="20"/>
      <c r="F86" s="21" t="s">
        <v>221</v>
      </c>
      <c r="G86" s="81">
        <v>20</v>
      </c>
      <c r="H86" s="23" t="s">
        <v>193</v>
      </c>
      <c r="I86" s="72">
        <v>800</v>
      </c>
      <c r="J86" s="72">
        <v>16000</v>
      </c>
      <c r="K86" s="72"/>
      <c r="L86" s="72"/>
      <c r="M86" s="39"/>
    </row>
    <row r="87" s="3" customFormat="1" spans="1:13">
      <c r="A87" s="18">
        <v>81</v>
      </c>
      <c r="B87" s="20"/>
      <c r="C87" s="20"/>
      <c r="D87" s="20"/>
      <c r="E87" s="20" t="s">
        <v>222</v>
      </c>
      <c r="F87" s="21" t="s">
        <v>223</v>
      </c>
      <c r="G87" s="81">
        <v>150</v>
      </c>
      <c r="H87" s="23" t="s">
        <v>193</v>
      </c>
      <c r="I87" s="72">
        <v>200</v>
      </c>
      <c r="J87" s="72">
        <v>30000</v>
      </c>
      <c r="K87" s="72"/>
      <c r="L87" s="72"/>
      <c r="M87" s="39"/>
    </row>
    <row r="88" s="3" customFormat="1" ht="49.5" spans="1:13">
      <c r="A88" s="18">
        <v>82</v>
      </c>
      <c r="B88" s="20"/>
      <c r="C88" s="20"/>
      <c r="D88" s="20"/>
      <c r="E88" s="20" t="s">
        <v>210</v>
      </c>
      <c r="F88" s="21" t="s">
        <v>224</v>
      </c>
      <c r="G88" s="81">
        <v>2</v>
      </c>
      <c r="H88" s="23" t="s">
        <v>193</v>
      </c>
      <c r="I88" s="72">
        <v>1200</v>
      </c>
      <c r="J88" s="72">
        <v>2400</v>
      </c>
      <c r="K88" s="72"/>
      <c r="L88" s="72"/>
      <c r="M88" s="20"/>
    </row>
    <row r="89" s="3" customFormat="1" ht="33" spans="1:13">
      <c r="A89" s="18">
        <v>83</v>
      </c>
      <c r="B89" s="20"/>
      <c r="C89" s="20"/>
      <c r="D89" s="20"/>
      <c r="E89" s="20"/>
      <c r="F89" s="21" t="s">
        <v>225</v>
      </c>
      <c r="G89" s="81">
        <v>2</v>
      </c>
      <c r="H89" s="23" t="s">
        <v>193</v>
      </c>
      <c r="I89" s="72">
        <v>1200</v>
      </c>
      <c r="J89" s="72">
        <v>2400</v>
      </c>
      <c r="K89" s="72"/>
      <c r="L89" s="72"/>
      <c r="M89" s="20"/>
    </row>
    <row r="90" s="3" customFormat="1" spans="1:13">
      <c r="A90" s="18">
        <v>84</v>
      </c>
      <c r="B90" s="20"/>
      <c r="C90" s="20"/>
      <c r="D90" s="20"/>
      <c r="E90" s="20" t="s">
        <v>152</v>
      </c>
      <c r="F90" s="21" t="s">
        <v>226</v>
      </c>
      <c r="G90" s="81">
        <v>6</v>
      </c>
      <c r="H90" s="23" t="s">
        <v>199</v>
      </c>
      <c r="I90" s="72">
        <v>300</v>
      </c>
      <c r="J90" s="72">
        <v>1800</v>
      </c>
      <c r="K90" s="72"/>
      <c r="L90" s="72"/>
      <c r="M90" s="39"/>
    </row>
    <row r="91" s="3" customFormat="1" spans="1:13">
      <c r="A91" s="18">
        <v>85</v>
      </c>
      <c r="B91" s="20"/>
      <c r="C91" s="20"/>
      <c r="D91" s="20"/>
      <c r="E91" s="20"/>
      <c r="F91" s="21" t="s">
        <v>227</v>
      </c>
      <c r="G91" s="81">
        <v>6</v>
      </c>
      <c r="H91" s="23" t="s">
        <v>199</v>
      </c>
      <c r="I91" s="72">
        <v>300</v>
      </c>
      <c r="J91" s="72">
        <v>1800</v>
      </c>
      <c r="K91" s="72"/>
      <c r="L91" s="72"/>
      <c r="M91" s="39"/>
    </row>
    <row r="92" s="3" customFormat="1" ht="49.5" spans="1:13">
      <c r="A92" s="18">
        <v>86</v>
      </c>
      <c r="B92" s="20"/>
      <c r="C92" s="20"/>
      <c r="D92" s="20"/>
      <c r="E92" s="20"/>
      <c r="F92" s="21" t="s">
        <v>228</v>
      </c>
      <c r="G92" s="81">
        <v>8</v>
      </c>
      <c r="H92" s="23" t="s">
        <v>199</v>
      </c>
      <c r="I92" s="72">
        <v>300</v>
      </c>
      <c r="J92" s="72">
        <v>2400</v>
      </c>
      <c r="K92" s="72"/>
      <c r="L92" s="72"/>
      <c r="M92" s="39"/>
    </row>
    <row r="93" s="4" customFormat="1" ht="15" spans="1:13">
      <c r="A93" s="33" t="s">
        <v>177</v>
      </c>
      <c r="B93" s="33"/>
      <c r="C93" s="33"/>
      <c r="D93" s="33"/>
      <c r="E93" s="33"/>
      <c r="F93" s="33"/>
      <c r="G93" s="33"/>
      <c r="H93" s="33"/>
      <c r="I93" s="84" t="s">
        <v>178</v>
      </c>
      <c r="J93" s="84">
        <f>SUM(J65:J92)</f>
        <v>373840</v>
      </c>
      <c r="K93" s="84"/>
      <c r="L93" s="84"/>
      <c r="M93" s="111"/>
    </row>
    <row r="94" s="1" customFormat="1" spans="1:13">
      <c r="A94" s="16" t="s">
        <v>229</v>
      </c>
      <c r="B94" s="16"/>
      <c r="C94" s="16"/>
      <c r="D94" s="16"/>
      <c r="E94" s="16"/>
      <c r="F94" s="16"/>
      <c r="G94" s="17"/>
      <c r="H94" s="17"/>
      <c r="I94" s="61"/>
      <c r="J94" s="61"/>
      <c r="K94" s="61"/>
      <c r="L94" s="61"/>
      <c r="M94" s="39"/>
    </row>
    <row r="95" s="11" customFormat="1" ht="63" customHeight="1" spans="1:13">
      <c r="A95" s="23">
        <v>87</v>
      </c>
      <c r="B95" s="113" t="s">
        <v>230</v>
      </c>
      <c r="C95" s="114"/>
      <c r="D95" s="21" t="s">
        <v>231</v>
      </c>
      <c r="E95" s="21"/>
      <c r="F95" s="21"/>
      <c r="G95" s="81">
        <v>1</v>
      </c>
      <c r="H95" s="23" t="s">
        <v>38</v>
      </c>
      <c r="I95" s="72">
        <v>20000</v>
      </c>
      <c r="J95" s="72">
        <v>20000</v>
      </c>
      <c r="K95" s="72"/>
      <c r="L95" s="72"/>
      <c r="M95" s="116" t="s">
        <v>232</v>
      </c>
    </row>
    <row r="96" s="4" customFormat="1" ht="21" customHeight="1" spans="1:13">
      <c r="A96" s="115" t="s">
        <v>177</v>
      </c>
      <c r="B96" s="115"/>
      <c r="C96" s="115"/>
      <c r="D96" s="115"/>
      <c r="E96" s="115"/>
      <c r="F96" s="115"/>
      <c r="G96" s="115"/>
      <c r="H96" s="115"/>
      <c r="I96" s="84" t="s">
        <v>178</v>
      </c>
      <c r="J96" s="84">
        <f>SUM(J95:J95)</f>
        <v>20000</v>
      </c>
      <c r="K96" s="84"/>
      <c r="L96" s="84"/>
      <c r="M96" s="117"/>
    </row>
    <row r="97" s="1" customFormat="1" spans="1:13">
      <c r="A97" s="16" t="s">
        <v>233</v>
      </c>
      <c r="B97" s="16"/>
      <c r="C97" s="16"/>
      <c r="D97" s="16"/>
      <c r="E97" s="16"/>
      <c r="F97" s="16"/>
      <c r="G97" s="17"/>
      <c r="H97" s="17"/>
      <c r="I97" s="61"/>
      <c r="J97" s="61"/>
      <c r="K97" s="61"/>
      <c r="L97" s="61"/>
      <c r="M97" s="39"/>
    </row>
    <row r="98" s="11" customFormat="1" spans="1:13">
      <c r="A98" s="23">
        <v>88</v>
      </c>
      <c r="B98" s="100" t="s">
        <v>29</v>
      </c>
      <c r="C98" s="20" t="s">
        <v>234</v>
      </c>
      <c r="D98" s="20"/>
      <c r="E98" s="21" t="s">
        <v>235</v>
      </c>
      <c r="F98" s="21"/>
      <c r="G98" s="81">
        <v>1</v>
      </c>
      <c r="H98" s="23" t="s">
        <v>38</v>
      </c>
      <c r="I98" s="72">
        <v>6020</v>
      </c>
      <c r="J98" s="72">
        <v>6020</v>
      </c>
      <c r="K98" s="72"/>
      <c r="L98" s="72"/>
      <c r="M98" s="118"/>
    </row>
    <row r="99" s="11" customFormat="1" spans="1:13">
      <c r="A99" s="23">
        <v>89</v>
      </c>
      <c r="B99" s="100"/>
      <c r="C99" s="20"/>
      <c r="D99" s="20"/>
      <c r="E99" s="21" t="s">
        <v>236</v>
      </c>
      <c r="F99" s="21"/>
      <c r="G99" s="57">
        <v>1</v>
      </c>
      <c r="H99" s="23" t="s">
        <v>38</v>
      </c>
      <c r="I99" s="72">
        <v>19300</v>
      </c>
      <c r="J99" s="72">
        <v>19300</v>
      </c>
      <c r="K99" s="72"/>
      <c r="L99" s="72"/>
      <c r="M99" s="118"/>
    </row>
    <row r="100" s="11" customFormat="1" spans="1:13">
      <c r="A100" s="23">
        <v>90</v>
      </c>
      <c r="B100" s="100"/>
      <c r="C100" s="20" t="s">
        <v>237</v>
      </c>
      <c r="D100" s="20"/>
      <c r="E100" s="21" t="s">
        <v>238</v>
      </c>
      <c r="F100" s="21"/>
      <c r="G100" s="81">
        <v>1</v>
      </c>
      <c r="H100" s="23" t="s">
        <v>38</v>
      </c>
      <c r="I100" s="72">
        <v>61</v>
      </c>
      <c r="J100" s="72">
        <v>61</v>
      </c>
      <c r="K100" s="72"/>
      <c r="L100" s="72"/>
      <c r="M100" s="118"/>
    </row>
    <row r="101" s="11" customFormat="1" spans="1:13">
      <c r="A101" s="23">
        <v>91</v>
      </c>
      <c r="B101" s="100"/>
      <c r="C101" s="20"/>
      <c r="D101" s="20"/>
      <c r="E101" s="21" t="s">
        <v>239</v>
      </c>
      <c r="F101" s="21"/>
      <c r="G101" s="57">
        <v>1</v>
      </c>
      <c r="H101" s="23" t="s">
        <v>38</v>
      </c>
      <c r="I101" s="72">
        <v>1980</v>
      </c>
      <c r="J101" s="72">
        <v>1980</v>
      </c>
      <c r="K101" s="72"/>
      <c r="L101" s="72"/>
      <c r="M101" s="118"/>
    </row>
    <row r="102" s="3" customFormat="1" ht="81" customHeight="1" spans="1:13">
      <c r="A102" s="23">
        <v>92</v>
      </c>
      <c r="B102" s="19" t="s">
        <v>92</v>
      </c>
      <c r="C102" s="20" t="s">
        <v>240</v>
      </c>
      <c r="D102" s="20"/>
      <c r="E102" s="21" t="s">
        <v>241</v>
      </c>
      <c r="F102" s="21"/>
      <c r="G102" s="57">
        <v>1</v>
      </c>
      <c r="H102" s="23" t="s">
        <v>38</v>
      </c>
      <c r="I102" s="72">
        <v>3000</v>
      </c>
      <c r="J102" s="72">
        <v>3000</v>
      </c>
      <c r="K102" s="72"/>
      <c r="L102" s="72"/>
      <c r="M102" s="39"/>
    </row>
    <row r="103" s="3" customFormat="1" ht="33" spans="1:13">
      <c r="A103" s="23">
        <v>93</v>
      </c>
      <c r="B103" s="20" t="s">
        <v>217</v>
      </c>
      <c r="C103" s="21" t="s">
        <v>242</v>
      </c>
      <c r="D103" s="21"/>
      <c r="E103" s="20" t="s">
        <v>191</v>
      </c>
      <c r="F103" s="21" t="s">
        <v>243</v>
      </c>
      <c r="G103" s="81">
        <v>192</v>
      </c>
      <c r="H103" s="23" t="s">
        <v>244</v>
      </c>
      <c r="I103" s="72">
        <v>1000</v>
      </c>
      <c r="J103" s="72">
        <v>192000</v>
      </c>
      <c r="K103" s="72"/>
      <c r="L103" s="72"/>
      <c r="M103" s="39"/>
    </row>
    <row r="104" s="3" customFormat="1" ht="33" spans="1:16382">
      <c r="A104" s="23">
        <v>94</v>
      </c>
      <c r="B104" s="20"/>
      <c r="C104" s="21"/>
      <c r="D104" s="21"/>
      <c r="E104" s="20" t="s">
        <v>245</v>
      </c>
      <c r="F104" s="21" t="s">
        <v>246</v>
      </c>
      <c r="G104" s="81">
        <v>4</v>
      </c>
      <c r="H104" s="23" t="s">
        <v>193</v>
      </c>
      <c r="I104" s="72">
        <v>20000</v>
      </c>
      <c r="J104" s="72">
        <v>80000</v>
      </c>
      <c r="K104" s="72"/>
      <c r="L104" s="72"/>
      <c r="M104" s="39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  <c r="IY104" s="1"/>
      <c r="IZ104" s="1"/>
      <c r="JA104" s="1"/>
      <c r="JB104" s="1"/>
      <c r="JC104" s="1"/>
      <c r="JD104" s="1"/>
      <c r="JE104" s="1"/>
      <c r="JF104" s="1"/>
      <c r="JG104" s="1"/>
      <c r="JH104" s="1"/>
      <c r="JI104" s="1"/>
      <c r="JJ104" s="1"/>
      <c r="JK104" s="1"/>
      <c r="JL104" s="1"/>
      <c r="JM104" s="1"/>
      <c r="JN104" s="1"/>
      <c r="JO104" s="1"/>
      <c r="JP104" s="1"/>
      <c r="JQ104" s="1"/>
      <c r="JR104" s="1"/>
      <c r="JS104" s="1"/>
      <c r="JT104" s="1"/>
      <c r="JU104" s="1"/>
      <c r="JV104" s="1"/>
      <c r="JW104" s="1"/>
      <c r="JX104" s="1"/>
      <c r="JY104" s="1"/>
      <c r="JZ104" s="1"/>
      <c r="KA104" s="1"/>
      <c r="KB104" s="1"/>
      <c r="KC104" s="1"/>
      <c r="KD104" s="1"/>
      <c r="KE104" s="1"/>
      <c r="KF104" s="1"/>
      <c r="KG104" s="1"/>
      <c r="KH104" s="1"/>
      <c r="KI104" s="1"/>
      <c r="KJ104" s="1"/>
      <c r="KK104" s="1"/>
      <c r="KL104" s="1"/>
      <c r="KM104" s="1"/>
      <c r="KN104" s="1"/>
      <c r="KO104" s="1"/>
      <c r="KP104" s="1"/>
      <c r="KQ104" s="1"/>
      <c r="KR104" s="1"/>
      <c r="KS104" s="1"/>
      <c r="KT104" s="1"/>
      <c r="KU104" s="1"/>
      <c r="KV104" s="1"/>
      <c r="KW104" s="1"/>
      <c r="KX104" s="1"/>
      <c r="KY104" s="1"/>
      <c r="KZ104" s="1"/>
      <c r="LA104" s="1"/>
      <c r="LB104" s="1"/>
      <c r="LC104" s="1"/>
      <c r="LD104" s="1"/>
      <c r="LE104" s="1"/>
      <c r="LF104" s="1"/>
      <c r="LG104" s="1"/>
      <c r="LH104" s="1"/>
      <c r="LI104" s="1"/>
      <c r="LJ104" s="1"/>
      <c r="LK104" s="1"/>
      <c r="LL104" s="1"/>
      <c r="LM104" s="1"/>
      <c r="LN104" s="1"/>
      <c r="LO104" s="1"/>
      <c r="LP104" s="1"/>
      <c r="LQ104" s="1"/>
      <c r="LR104" s="1"/>
      <c r="LS104" s="1"/>
      <c r="LT104" s="1"/>
      <c r="LU104" s="1"/>
      <c r="LV104" s="1"/>
      <c r="LW104" s="1"/>
      <c r="LX104" s="1"/>
      <c r="LY104" s="1"/>
      <c r="LZ104" s="1"/>
      <c r="MA104" s="1"/>
      <c r="MB104" s="1"/>
      <c r="MC104" s="1"/>
      <c r="MD104" s="1"/>
      <c r="ME104" s="1"/>
      <c r="MF104" s="1"/>
      <c r="MG104" s="1"/>
      <c r="MH104" s="1"/>
      <c r="MI104" s="1"/>
      <c r="MJ104" s="1"/>
      <c r="MK104" s="1"/>
      <c r="ML104" s="1"/>
      <c r="MM104" s="1"/>
      <c r="MN104" s="1"/>
      <c r="MO104" s="1"/>
      <c r="MP104" s="1"/>
      <c r="MQ104" s="1"/>
      <c r="MR104" s="1"/>
      <c r="MS104" s="1"/>
      <c r="MT104" s="1"/>
      <c r="MU104" s="1"/>
      <c r="MV104" s="1"/>
      <c r="MW104" s="1"/>
      <c r="MX104" s="1"/>
      <c r="MY104" s="1"/>
      <c r="MZ104" s="1"/>
      <c r="NA104" s="1"/>
      <c r="NB104" s="1"/>
      <c r="NC104" s="1"/>
      <c r="ND104" s="1"/>
      <c r="NE104" s="1"/>
      <c r="NF104" s="1"/>
      <c r="NG104" s="1"/>
      <c r="NH104" s="1"/>
      <c r="NI104" s="1"/>
      <c r="NJ104" s="1"/>
      <c r="NK104" s="1"/>
      <c r="NL104" s="1"/>
      <c r="NM104" s="1"/>
      <c r="NN104" s="1"/>
      <c r="NO104" s="1"/>
      <c r="NP104" s="1"/>
      <c r="NQ104" s="1"/>
      <c r="NR104" s="1"/>
      <c r="NS104" s="1"/>
      <c r="NT104" s="1"/>
      <c r="NU104" s="1"/>
      <c r="NV104" s="1"/>
      <c r="NW104" s="1"/>
      <c r="NX104" s="1"/>
      <c r="NY104" s="1"/>
      <c r="NZ104" s="1"/>
      <c r="OA104" s="1"/>
      <c r="OB104" s="1"/>
      <c r="OC104" s="1"/>
      <c r="OD104" s="1"/>
      <c r="OE104" s="1"/>
      <c r="OF104" s="1"/>
      <c r="OG104" s="1"/>
      <c r="OH104" s="1"/>
      <c r="OI104" s="1"/>
      <c r="OJ104" s="1"/>
      <c r="OK104" s="1"/>
      <c r="OL104" s="1"/>
      <c r="OM104" s="1"/>
      <c r="ON104" s="1"/>
      <c r="OO104" s="1"/>
      <c r="OP104" s="1"/>
      <c r="OQ104" s="1"/>
      <c r="OR104" s="1"/>
      <c r="OS104" s="1"/>
      <c r="OT104" s="1"/>
      <c r="OU104" s="1"/>
      <c r="OV104" s="1"/>
      <c r="OW104" s="1"/>
      <c r="OX104" s="1"/>
      <c r="OY104" s="1"/>
      <c r="OZ104" s="1"/>
      <c r="PA104" s="1"/>
      <c r="PB104" s="1"/>
      <c r="PC104" s="1"/>
      <c r="PD104" s="1"/>
      <c r="PE104" s="1"/>
      <c r="PF104" s="1"/>
      <c r="PG104" s="1"/>
      <c r="PH104" s="1"/>
      <c r="PI104" s="1"/>
      <c r="PJ104" s="1"/>
      <c r="PK104" s="1"/>
      <c r="PL104" s="1"/>
      <c r="PM104" s="1"/>
      <c r="PN104" s="1"/>
      <c r="PO104" s="1"/>
      <c r="PP104" s="1"/>
      <c r="PQ104" s="1"/>
      <c r="PR104" s="1"/>
      <c r="PS104" s="1"/>
      <c r="PT104" s="1"/>
      <c r="PU104" s="1"/>
      <c r="PV104" s="1"/>
      <c r="PW104" s="1"/>
      <c r="PX104" s="1"/>
      <c r="PY104" s="1"/>
      <c r="PZ104" s="1"/>
      <c r="QA104" s="1"/>
      <c r="QB104" s="1"/>
      <c r="QC104" s="1"/>
      <c r="QD104" s="1"/>
      <c r="QE104" s="1"/>
      <c r="QF104" s="1"/>
      <c r="QG104" s="1"/>
      <c r="QH104" s="1"/>
      <c r="QI104" s="1"/>
      <c r="QJ104" s="1"/>
      <c r="QK104" s="1"/>
      <c r="QL104" s="1"/>
      <c r="QM104" s="1"/>
      <c r="QN104" s="1"/>
      <c r="QO104" s="1"/>
      <c r="QP104" s="1"/>
      <c r="QQ104" s="1"/>
      <c r="QR104" s="1"/>
      <c r="QS104" s="1"/>
      <c r="QT104" s="1"/>
      <c r="QU104" s="1"/>
      <c r="QV104" s="1"/>
      <c r="QW104" s="1"/>
      <c r="QX104" s="1"/>
      <c r="QY104" s="1"/>
      <c r="QZ104" s="1"/>
      <c r="RA104" s="1"/>
      <c r="RB104" s="1"/>
      <c r="RC104" s="1"/>
      <c r="RD104" s="1"/>
      <c r="RE104" s="1"/>
      <c r="RF104" s="1"/>
      <c r="RG104" s="1"/>
      <c r="RH104" s="1"/>
      <c r="RI104" s="1"/>
      <c r="RJ104" s="1"/>
      <c r="RK104" s="1"/>
      <c r="RL104" s="1"/>
      <c r="RM104" s="1"/>
      <c r="RN104" s="1"/>
      <c r="RO104" s="1"/>
      <c r="RP104" s="1"/>
      <c r="RQ104" s="1"/>
      <c r="RR104" s="1"/>
      <c r="RS104" s="1"/>
      <c r="RT104" s="1"/>
      <c r="RU104" s="1"/>
      <c r="RV104" s="1"/>
      <c r="RW104" s="1"/>
      <c r="RX104" s="1"/>
      <c r="RY104" s="1"/>
      <c r="RZ104" s="1"/>
      <c r="SA104" s="1"/>
      <c r="SB104" s="1"/>
      <c r="SC104" s="1"/>
      <c r="SD104" s="1"/>
      <c r="SE104" s="1"/>
      <c r="SF104" s="1"/>
      <c r="SG104" s="1"/>
      <c r="SH104" s="1"/>
      <c r="SI104" s="1"/>
      <c r="SJ104" s="1"/>
      <c r="SK104" s="1"/>
      <c r="SL104" s="1"/>
      <c r="SM104" s="1"/>
      <c r="SN104" s="1"/>
      <c r="SO104" s="1"/>
      <c r="SP104" s="1"/>
      <c r="SQ104" s="1"/>
      <c r="SR104" s="1"/>
      <c r="SS104" s="1"/>
      <c r="ST104" s="1"/>
      <c r="SU104" s="1"/>
      <c r="SV104" s="1"/>
      <c r="SW104" s="1"/>
      <c r="SX104" s="1"/>
      <c r="SY104" s="1"/>
      <c r="SZ104" s="1"/>
      <c r="TA104" s="1"/>
      <c r="TB104" s="1"/>
      <c r="TC104" s="1"/>
      <c r="TD104" s="1"/>
      <c r="TE104" s="1"/>
      <c r="TF104" s="1"/>
      <c r="TG104" s="1"/>
      <c r="TH104" s="1"/>
      <c r="TI104" s="1"/>
      <c r="TJ104" s="1"/>
      <c r="TK104" s="1"/>
      <c r="TL104" s="1"/>
      <c r="TM104" s="1"/>
      <c r="TN104" s="1"/>
      <c r="TO104" s="1"/>
      <c r="TP104" s="1"/>
      <c r="TQ104" s="1"/>
      <c r="TR104" s="1"/>
      <c r="TS104" s="1"/>
      <c r="TT104" s="1"/>
      <c r="TU104" s="1"/>
      <c r="TV104" s="1"/>
      <c r="TW104" s="1"/>
      <c r="TX104" s="1"/>
      <c r="TY104" s="1"/>
      <c r="TZ104" s="1"/>
      <c r="UA104" s="1"/>
      <c r="UB104" s="1"/>
      <c r="UC104" s="1"/>
      <c r="UD104" s="1"/>
      <c r="UE104" s="1"/>
      <c r="UF104" s="1"/>
      <c r="UG104" s="1"/>
      <c r="UH104" s="1"/>
      <c r="UI104" s="1"/>
      <c r="UJ104" s="1"/>
      <c r="UK104" s="1"/>
      <c r="UL104" s="1"/>
      <c r="UM104" s="1"/>
      <c r="UN104" s="1"/>
      <c r="UO104" s="1"/>
      <c r="UP104" s="1"/>
      <c r="UQ104" s="1"/>
      <c r="UR104" s="1"/>
      <c r="US104" s="1"/>
      <c r="UT104" s="1"/>
      <c r="UU104" s="1"/>
      <c r="UV104" s="1"/>
      <c r="UW104" s="1"/>
      <c r="UX104" s="1"/>
      <c r="UY104" s="1"/>
      <c r="UZ104" s="1"/>
      <c r="VA104" s="1"/>
      <c r="VB104" s="1"/>
      <c r="VC104" s="1"/>
      <c r="VD104" s="1"/>
      <c r="VE104" s="1"/>
      <c r="VF104" s="1"/>
      <c r="VG104" s="1"/>
      <c r="VH104" s="1"/>
      <c r="VI104" s="1"/>
      <c r="VJ104" s="1"/>
      <c r="VK104" s="1"/>
      <c r="VL104" s="1"/>
      <c r="VM104" s="1"/>
      <c r="VN104" s="1"/>
      <c r="VO104" s="1"/>
      <c r="VP104" s="1"/>
      <c r="VQ104" s="1"/>
      <c r="VR104" s="1"/>
      <c r="VS104" s="1"/>
      <c r="VT104" s="1"/>
      <c r="VU104" s="1"/>
      <c r="VV104" s="1"/>
      <c r="VW104" s="1"/>
      <c r="VX104" s="1"/>
      <c r="VY104" s="1"/>
      <c r="VZ104" s="1"/>
      <c r="WA104" s="1"/>
      <c r="WB104" s="1"/>
      <c r="WC104" s="1"/>
      <c r="WD104" s="1"/>
      <c r="WE104" s="1"/>
      <c r="WF104" s="1"/>
      <c r="WG104" s="1"/>
      <c r="WH104" s="1"/>
      <c r="WI104" s="1"/>
      <c r="WJ104" s="1"/>
      <c r="WK104" s="1"/>
      <c r="WL104" s="1"/>
      <c r="WM104" s="1"/>
      <c r="WN104" s="1"/>
      <c r="WO104" s="1"/>
      <c r="WP104" s="1"/>
      <c r="WQ104" s="1"/>
      <c r="WR104" s="1"/>
      <c r="WS104" s="1"/>
      <c r="WT104" s="1"/>
      <c r="WU104" s="1"/>
      <c r="WV104" s="1"/>
      <c r="WW104" s="1"/>
      <c r="WX104" s="1"/>
      <c r="WY104" s="1"/>
      <c r="WZ104" s="1"/>
      <c r="XA104" s="1"/>
      <c r="XB104" s="1"/>
      <c r="XC104" s="1"/>
      <c r="XD104" s="1"/>
      <c r="XE104" s="1"/>
      <c r="XF104" s="1"/>
      <c r="XG104" s="1"/>
      <c r="XH104" s="1"/>
      <c r="XI104" s="1"/>
      <c r="XJ104" s="1"/>
      <c r="XK104" s="1"/>
      <c r="XL104" s="1"/>
      <c r="XM104" s="1"/>
      <c r="XN104" s="1"/>
      <c r="XO104" s="1"/>
      <c r="XP104" s="1"/>
      <c r="XQ104" s="1"/>
      <c r="XR104" s="1"/>
      <c r="XS104" s="1"/>
      <c r="XT104" s="1"/>
      <c r="XU104" s="1"/>
      <c r="XV104" s="1"/>
      <c r="XW104" s="1"/>
      <c r="XX104" s="1"/>
      <c r="XY104" s="1"/>
      <c r="XZ104" s="1"/>
      <c r="YA104" s="1"/>
      <c r="YB104" s="1"/>
      <c r="YC104" s="1"/>
      <c r="YD104" s="1"/>
      <c r="YE104" s="1"/>
      <c r="YF104" s="1"/>
      <c r="YG104" s="1"/>
      <c r="YH104" s="1"/>
      <c r="YI104" s="1"/>
      <c r="YJ104" s="1"/>
      <c r="YK104" s="1"/>
      <c r="YL104" s="1"/>
      <c r="YM104" s="1"/>
      <c r="YN104" s="1"/>
      <c r="YO104" s="1"/>
      <c r="YP104" s="1"/>
      <c r="YQ104" s="1"/>
      <c r="YR104" s="1"/>
      <c r="YS104" s="1"/>
      <c r="YT104" s="1"/>
      <c r="YU104" s="1"/>
      <c r="YV104" s="1"/>
      <c r="YW104" s="1"/>
      <c r="YX104" s="1"/>
      <c r="YY104" s="1"/>
      <c r="YZ104" s="1"/>
      <c r="ZA104" s="1"/>
      <c r="ZB104" s="1"/>
      <c r="ZC104" s="1"/>
      <c r="ZD104" s="1"/>
      <c r="ZE104" s="1"/>
      <c r="ZF104" s="1"/>
      <c r="ZG104" s="1"/>
      <c r="ZH104" s="1"/>
      <c r="ZI104" s="1"/>
      <c r="ZJ104" s="1"/>
      <c r="ZK104" s="1"/>
      <c r="ZL104" s="1"/>
      <c r="ZM104" s="1"/>
      <c r="ZN104" s="1"/>
      <c r="ZO104" s="1"/>
      <c r="ZP104" s="1"/>
      <c r="ZQ104" s="1"/>
      <c r="ZR104" s="1"/>
      <c r="ZS104" s="1"/>
      <c r="ZT104" s="1"/>
      <c r="ZU104" s="1"/>
      <c r="ZV104" s="1"/>
      <c r="ZW104" s="1"/>
      <c r="ZX104" s="1"/>
      <c r="ZY104" s="1"/>
      <c r="ZZ104" s="1"/>
      <c r="AAA104" s="1"/>
      <c r="AAB104" s="1"/>
      <c r="AAC104" s="1"/>
      <c r="AAD104" s="1"/>
      <c r="AAE104" s="1"/>
      <c r="AAF104" s="1"/>
      <c r="AAG104" s="1"/>
      <c r="AAH104" s="1"/>
      <c r="AAI104" s="1"/>
      <c r="AAJ104" s="1"/>
      <c r="AAK104" s="1"/>
      <c r="AAL104" s="1"/>
      <c r="AAM104" s="1"/>
      <c r="AAN104" s="1"/>
      <c r="AAO104" s="1"/>
      <c r="AAP104" s="1"/>
      <c r="AAQ104" s="1"/>
      <c r="AAR104" s="1"/>
      <c r="AAS104" s="1"/>
      <c r="AAT104" s="1"/>
      <c r="AAU104" s="1"/>
      <c r="AAV104" s="1"/>
      <c r="AAW104" s="1"/>
      <c r="AAX104" s="1"/>
      <c r="AAY104" s="1"/>
      <c r="AAZ104" s="1"/>
      <c r="ABA104" s="1"/>
      <c r="ABB104" s="1"/>
      <c r="ABC104" s="1"/>
      <c r="ABD104" s="1"/>
      <c r="ABE104" s="1"/>
      <c r="ABF104" s="1"/>
      <c r="ABG104" s="1"/>
      <c r="ABH104" s="1"/>
      <c r="ABI104" s="1"/>
      <c r="ABJ104" s="1"/>
      <c r="ABK104" s="1"/>
      <c r="ABL104" s="1"/>
      <c r="ABM104" s="1"/>
      <c r="ABN104" s="1"/>
      <c r="ABO104" s="1"/>
      <c r="ABP104" s="1"/>
      <c r="ABQ104" s="1"/>
      <c r="ABR104" s="1"/>
      <c r="ABS104" s="1"/>
      <c r="ABT104" s="1"/>
      <c r="ABU104" s="1"/>
      <c r="ABV104" s="1"/>
      <c r="ABW104" s="1"/>
      <c r="ABX104" s="1"/>
      <c r="ABY104" s="1"/>
      <c r="ABZ104" s="1"/>
      <c r="ACA104" s="1"/>
      <c r="ACB104" s="1"/>
      <c r="ACC104" s="1"/>
      <c r="ACD104" s="1"/>
      <c r="ACE104" s="1"/>
      <c r="ACF104" s="1"/>
      <c r="ACG104" s="1"/>
      <c r="ACH104" s="1"/>
      <c r="ACI104" s="1"/>
      <c r="ACJ104" s="1"/>
      <c r="ACK104" s="1"/>
      <c r="ACL104" s="1"/>
      <c r="ACM104" s="1"/>
      <c r="ACN104" s="1"/>
      <c r="ACO104" s="1"/>
      <c r="ACP104" s="1"/>
      <c r="ACQ104" s="1"/>
      <c r="ACR104" s="1"/>
      <c r="ACS104" s="1"/>
      <c r="ACT104" s="1"/>
      <c r="ACU104" s="1"/>
      <c r="ACV104" s="1"/>
      <c r="ACW104" s="1"/>
      <c r="ACX104" s="1"/>
      <c r="ACY104" s="1"/>
      <c r="ACZ104" s="1"/>
      <c r="ADA104" s="1"/>
      <c r="ADB104" s="1"/>
      <c r="ADC104" s="1"/>
      <c r="ADD104" s="1"/>
      <c r="ADE104" s="1"/>
      <c r="ADF104" s="1"/>
      <c r="ADG104" s="1"/>
      <c r="ADH104" s="1"/>
      <c r="ADI104" s="1"/>
      <c r="ADJ104" s="1"/>
      <c r="ADK104" s="1"/>
      <c r="ADL104" s="1"/>
      <c r="ADM104" s="1"/>
      <c r="ADN104" s="1"/>
      <c r="ADO104" s="1"/>
      <c r="ADP104" s="1"/>
      <c r="ADQ104" s="1"/>
      <c r="ADR104" s="1"/>
      <c r="ADS104" s="1"/>
      <c r="ADT104" s="1"/>
      <c r="ADU104" s="1"/>
      <c r="ADV104" s="1"/>
      <c r="ADW104" s="1"/>
      <c r="ADX104" s="1"/>
      <c r="ADY104" s="1"/>
      <c r="ADZ104" s="1"/>
      <c r="AEA104" s="1"/>
      <c r="AEB104" s="1"/>
      <c r="AEC104" s="1"/>
      <c r="AED104" s="1"/>
      <c r="AEE104" s="1"/>
      <c r="AEF104" s="1"/>
      <c r="AEG104" s="1"/>
      <c r="AEH104" s="1"/>
      <c r="AEI104" s="1"/>
      <c r="AEJ104" s="1"/>
      <c r="AEK104" s="1"/>
      <c r="AEL104" s="1"/>
      <c r="AEM104" s="1"/>
      <c r="AEN104" s="1"/>
      <c r="AEO104" s="1"/>
      <c r="AEP104" s="1"/>
      <c r="AEQ104" s="1"/>
      <c r="AER104" s="1"/>
      <c r="AES104" s="1"/>
      <c r="AET104" s="1"/>
      <c r="AEU104" s="1"/>
      <c r="AEV104" s="1"/>
      <c r="AEW104" s="1"/>
      <c r="AEX104" s="1"/>
      <c r="AEY104" s="1"/>
      <c r="AEZ104" s="1"/>
      <c r="AFA104" s="1"/>
      <c r="AFB104" s="1"/>
      <c r="AFC104" s="1"/>
      <c r="AFD104" s="1"/>
      <c r="AFE104" s="1"/>
      <c r="AFF104" s="1"/>
      <c r="AFG104" s="1"/>
      <c r="AFH104" s="1"/>
      <c r="AFI104" s="1"/>
      <c r="AFJ104" s="1"/>
      <c r="AFK104" s="1"/>
      <c r="AFL104" s="1"/>
      <c r="AFM104" s="1"/>
      <c r="AFN104" s="1"/>
      <c r="AFO104" s="1"/>
      <c r="AFP104" s="1"/>
      <c r="AFQ104" s="1"/>
      <c r="AFR104" s="1"/>
      <c r="AFS104" s="1"/>
      <c r="AFT104" s="1"/>
      <c r="AFU104" s="1"/>
      <c r="AFV104" s="1"/>
      <c r="AFW104" s="1"/>
      <c r="AFX104" s="1"/>
      <c r="AFY104" s="1"/>
      <c r="AFZ104" s="1"/>
      <c r="AGA104" s="1"/>
      <c r="AGB104" s="1"/>
      <c r="AGC104" s="1"/>
      <c r="AGD104" s="1"/>
      <c r="AGE104" s="1"/>
      <c r="AGF104" s="1"/>
      <c r="AGG104" s="1"/>
      <c r="AGH104" s="1"/>
      <c r="AGI104" s="1"/>
      <c r="AGJ104" s="1"/>
      <c r="AGK104" s="1"/>
      <c r="AGL104" s="1"/>
      <c r="AGM104" s="1"/>
      <c r="AGN104" s="1"/>
      <c r="AGO104" s="1"/>
      <c r="AGP104" s="1"/>
      <c r="AGQ104" s="1"/>
      <c r="AGR104" s="1"/>
      <c r="AGS104" s="1"/>
      <c r="AGT104" s="1"/>
      <c r="AGU104" s="1"/>
      <c r="AGV104" s="1"/>
      <c r="AGW104" s="1"/>
      <c r="AGX104" s="1"/>
      <c r="AGY104" s="1"/>
      <c r="AGZ104" s="1"/>
      <c r="AHA104" s="1"/>
      <c r="AHB104" s="1"/>
      <c r="AHC104" s="1"/>
      <c r="AHD104" s="1"/>
      <c r="AHE104" s="1"/>
      <c r="AHF104" s="1"/>
      <c r="AHG104" s="1"/>
      <c r="AHH104" s="1"/>
      <c r="AHI104" s="1"/>
      <c r="AHJ104" s="1"/>
      <c r="AHK104" s="1"/>
      <c r="AHL104" s="1"/>
      <c r="AHM104" s="1"/>
      <c r="AHN104" s="1"/>
      <c r="AHO104" s="1"/>
      <c r="AHP104" s="1"/>
      <c r="AHQ104" s="1"/>
      <c r="AHR104" s="1"/>
      <c r="AHS104" s="1"/>
      <c r="AHT104" s="1"/>
      <c r="AHU104" s="1"/>
      <c r="AHV104" s="1"/>
      <c r="AHW104" s="1"/>
      <c r="AHX104" s="1"/>
      <c r="AHY104" s="1"/>
      <c r="AHZ104" s="1"/>
      <c r="AIA104" s="1"/>
      <c r="AIB104" s="1"/>
      <c r="AIC104" s="1"/>
      <c r="AID104" s="1"/>
      <c r="AIE104" s="1"/>
      <c r="AIF104" s="1"/>
      <c r="AIG104" s="1"/>
      <c r="AIH104" s="1"/>
      <c r="AII104" s="1"/>
      <c r="AIJ104" s="1"/>
      <c r="AIK104" s="1"/>
      <c r="AIL104" s="1"/>
      <c r="AIM104" s="1"/>
      <c r="AIN104" s="1"/>
      <c r="AIO104" s="1"/>
      <c r="AIP104" s="1"/>
      <c r="AIQ104" s="1"/>
      <c r="AIR104" s="1"/>
      <c r="AIS104" s="1"/>
      <c r="AIT104" s="1"/>
      <c r="AIU104" s="1"/>
      <c r="AIV104" s="1"/>
      <c r="AIW104" s="1"/>
      <c r="AIX104" s="1"/>
      <c r="AIY104" s="1"/>
      <c r="AIZ104" s="1"/>
      <c r="AJA104" s="1"/>
      <c r="AJB104" s="1"/>
      <c r="AJC104" s="1"/>
      <c r="AJD104" s="1"/>
      <c r="AJE104" s="1"/>
      <c r="AJF104" s="1"/>
      <c r="AJG104" s="1"/>
      <c r="AJH104" s="1"/>
      <c r="AJI104" s="1"/>
      <c r="AJJ104" s="1"/>
      <c r="AJK104" s="1"/>
      <c r="AJL104" s="1"/>
      <c r="AJM104" s="1"/>
      <c r="AJN104" s="1"/>
      <c r="AJO104" s="1"/>
      <c r="AJP104" s="1"/>
      <c r="AJQ104" s="1"/>
      <c r="AJR104" s="1"/>
      <c r="AJS104" s="1"/>
      <c r="AJT104" s="1"/>
      <c r="AJU104" s="1"/>
      <c r="AJV104" s="1"/>
      <c r="AJW104" s="1"/>
      <c r="AJX104" s="1"/>
      <c r="AJY104" s="1"/>
      <c r="AJZ104" s="1"/>
      <c r="AKA104" s="1"/>
      <c r="AKB104" s="1"/>
      <c r="AKC104" s="1"/>
      <c r="AKD104" s="1"/>
      <c r="AKE104" s="1"/>
      <c r="AKF104" s="1"/>
      <c r="AKG104" s="1"/>
      <c r="AKH104" s="1"/>
      <c r="AKI104" s="1"/>
      <c r="AKJ104" s="1"/>
      <c r="AKK104" s="1"/>
      <c r="AKL104" s="1"/>
      <c r="AKM104" s="1"/>
      <c r="AKN104" s="1"/>
      <c r="AKO104" s="1"/>
      <c r="AKP104" s="1"/>
      <c r="AKQ104" s="1"/>
      <c r="AKR104" s="1"/>
      <c r="AKS104" s="1"/>
      <c r="AKT104" s="1"/>
      <c r="AKU104" s="1"/>
      <c r="AKV104" s="1"/>
      <c r="AKW104" s="1"/>
      <c r="AKX104" s="1"/>
      <c r="AKY104" s="1"/>
      <c r="AKZ104" s="1"/>
      <c r="ALA104" s="1"/>
      <c r="ALB104" s="1"/>
      <c r="ALC104" s="1"/>
      <c r="ALD104" s="1"/>
      <c r="ALE104" s="1"/>
      <c r="ALF104" s="1"/>
      <c r="ALG104" s="1"/>
      <c r="ALH104" s="1"/>
      <c r="ALI104" s="1"/>
      <c r="ALJ104" s="1"/>
      <c r="ALK104" s="1"/>
      <c r="ALL104" s="1"/>
      <c r="ALM104" s="1"/>
      <c r="ALN104" s="1"/>
      <c r="ALO104" s="1"/>
      <c r="ALP104" s="1"/>
      <c r="ALQ104" s="1"/>
      <c r="ALR104" s="1"/>
      <c r="ALS104" s="1"/>
      <c r="ALT104" s="1"/>
      <c r="ALU104" s="1"/>
      <c r="ALV104" s="1"/>
      <c r="ALW104" s="1"/>
      <c r="ALX104" s="1"/>
      <c r="ALY104" s="1"/>
      <c r="ALZ104" s="1"/>
      <c r="AMA104" s="1"/>
      <c r="AMB104" s="1"/>
      <c r="AMC104" s="1"/>
      <c r="AMD104" s="1"/>
      <c r="AME104" s="1"/>
      <c r="AMF104" s="1"/>
      <c r="AMG104" s="1"/>
      <c r="AMH104" s="1"/>
      <c r="AMI104" s="1"/>
      <c r="AMJ104" s="1"/>
      <c r="AMK104" s="1"/>
      <c r="AML104" s="1"/>
      <c r="AMM104" s="1"/>
      <c r="AMN104" s="1"/>
      <c r="AMO104" s="1"/>
      <c r="AMP104" s="1"/>
      <c r="AMQ104" s="1"/>
      <c r="AMR104" s="1"/>
      <c r="AMS104" s="1"/>
      <c r="AMT104" s="1"/>
      <c r="AMU104" s="1"/>
      <c r="AMV104" s="1"/>
      <c r="AMW104" s="1"/>
      <c r="AMX104" s="1"/>
      <c r="AMY104" s="1"/>
      <c r="AMZ104" s="1"/>
      <c r="ANA104" s="1"/>
      <c r="ANB104" s="1"/>
      <c r="ANC104" s="1"/>
      <c r="AND104" s="1"/>
      <c r="ANE104" s="1"/>
      <c r="ANF104" s="1"/>
      <c r="ANG104" s="1"/>
      <c r="ANH104" s="1"/>
      <c r="ANI104" s="1"/>
      <c r="ANJ104" s="1"/>
      <c r="ANK104" s="1"/>
      <c r="ANL104" s="1"/>
      <c r="ANM104" s="1"/>
      <c r="ANN104" s="1"/>
      <c r="ANO104" s="1"/>
      <c r="ANP104" s="1"/>
      <c r="ANQ104" s="1"/>
      <c r="ANR104" s="1"/>
      <c r="ANS104" s="1"/>
      <c r="ANT104" s="1"/>
      <c r="ANU104" s="1"/>
      <c r="ANV104" s="1"/>
      <c r="ANW104" s="1"/>
      <c r="ANX104" s="1"/>
      <c r="ANY104" s="1"/>
      <c r="ANZ104" s="1"/>
      <c r="AOA104" s="1"/>
      <c r="AOB104" s="1"/>
      <c r="AOC104" s="1"/>
      <c r="AOD104" s="1"/>
      <c r="AOE104" s="1"/>
      <c r="AOF104" s="1"/>
      <c r="AOG104" s="1"/>
      <c r="AOH104" s="1"/>
      <c r="AOI104" s="1"/>
      <c r="AOJ104" s="1"/>
      <c r="AOK104" s="1"/>
      <c r="AOL104" s="1"/>
      <c r="AOM104" s="1"/>
      <c r="AON104" s="1"/>
      <c r="AOO104" s="1"/>
      <c r="AOP104" s="1"/>
      <c r="AOQ104" s="1"/>
      <c r="AOR104" s="1"/>
      <c r="AOS104" s="1"/>
      <c r="AOT104" s="1"/>
      <c r="AOU104" s="1"/>
      <c r="AOV104" s="1"/>
      <c r="AOW104" s="1"/>
      <c r="AOX104" s="1"/>
      <c r="AOY104" s="1"/>
      <c r="AOZ104" s="1"/>
      <c r="APA104" s="1"/>
      <c r="APB104" s="1"/>
      <c r="APC104" s="1"/>
      <c r="APD104" s="1"/>
      <c r="APE104" s="1"/>
      <c r="APF104" s="1"/>
      <c r="APG104" s="1"/>
      <c r="APH104" s="1"/>
      <c r="API104" s="1"/>
      <c r="APJ104" s="1"/>
      <c r="APK104" s="1"/>
      <c r="APL104" s="1"/>
      <c r="APM104" s="1"/>
      <c r="APN104" s="1"/>
      <c r="APO104" s="1"/>
      <c r="APP104" s="1"/>
      <c r="APQ104" s="1"/>
      <c r="APR104" s="1"/>
      <c r="APS104" s="1"/>
      <c r="APT104" s="1"/>
      <c r="APU104" s="1"/>
      <c r="APV104" s="1"/>
      <c r="APW104" s="1"/>
      <c r="APX104" s="1"/>
      <c r="APY104" s="1"/>
      <c r="APZ104" s="1"/>
      <c r="AQA104" s="1"/>
      <c r="AQB104" s="1"/>
      <c r="AQC104" s="1"/>
      <c r="AQD104" s="1"/>
      <c r="AQE104" s="1"/>
      <c r="AQF104" s="1"/>
      <c r="AQG104" s="1"/>
      <c r="AQH104" s="1"/>
      <c r="AQI104" s="1"/>
      <c r="AQJ104" s="1"/>
      <c r="AQK104" s="1"/>
      <c r="AQL104" s="1"/>
      <c r="AQM104" s="1"/>
      <c r="AQN104" s="1"/>
      <c r="AQO104" s="1"/>
      <c r="AQP104" s="1"/>
      <c r="AQQ104" s="1"/>
      <c r="AQR104" s="1"/>
      <c r="AQS104" s="1"/>
      <c r="AQT104" s="1"/>
      <c r="AQU104" s="1"/>
      <c r="AQV104" s="1"/>
      <c r="AQW104" s="1"/>
      <c r="AQX104" s="1"/>
      <c r="AQY104" s="1"/>
      <c r="AQZ104" s="1"/>
      <c r="ARA104" s="1"/>
      <c r="ARB104" s="1"/>
      <c r="ARC104" s="1"/>
      <c r="ARD104" s="1"/>
      <c r="ARE104" s="1"/>
      <c r="ARF104" s="1"/>
      <c r="ARG104" s="1"/>
      <c r="ARH104" s="1"/>
      <c r="ARI104" s="1"/>
      <c r="ARJ104" s="1"/>
      <c r="ARK104" s="1"/>
      <c r="ARL104" s="1"/>
      <c r="ARM104" s="1"/>
      <c r="ARN104" s="1"/>
      <c r="ARO104" s="1"/>
      <c r="ARP104" s="1"/>
      <c r="ARQ104" s="1"/>
      <c r="ARR104" s="1"/>
      <c r="ARS104" s="1"/>
      <c r="ART104" s="1"/>
      <c r="ARU104" s="1"/>
      <c r="ARV104" s="1"/>
      <c r="ARW104" s="1"/>
      <c r="ARX104" s="1"/>
      <c r="ARY104" s="1"/>
      <c r="ARZ104" s="1"/>
      <c r="ASA104" s="1"/>
      <c r="ASB104" s="1"/>
      <c r="ASC104" s="1"/>
      <c r="ASD104" s="1"/>
      <c r="ASE104" s="1"/>
      <c r="ASF104" s="1"/>
      <c r="ASG104" s="1"/>
      <c r="ASH104" s="1"/>
      <c r="ASI104" s="1"/>
      <c r="ASJ104" s="1"/>
      <c r="ASK104" s="1"/>
      <c r="ASL104" s="1"/>
      <c r="ASM104" s="1"/>
      <c r="ASN104" s="1"/>
      <c r="ASO104" s="1"/>
      <c r="ASP104" s="1"/>
      <c r="ASQ104" s="1"/>
      <c r="ASR104" s="1"/>
      <c r="ASS104" s="1"/>
      <c r="AST104" s="1"/>
      <c r="ASU104" s="1"/>
      <c r="ASV104" s="1"/>
      <c r="ASW104" s="1"/>
      <c r="ASX104" s="1"/>
      <c r="ASY104" s="1"/>
      <c r="ASZ104" s="1"/>
      <c r="ATA104" s="1"/>
      <c r="ATB104" s="1"/>
      <c r="ATC104" s="1"/>
      <c r="ATD104" s="1"/>
      <c r="ATE104" s="1"/>
      <c r="ATF104" s="1"/>
      <c r="ATG104" s="1"/>
      <c r="ATH104" s="1"/>
      <c r="ATI104" s="1"/>
      <c r="ATJ104" s="1"/>
      <c r="ATK104" s="1"/>
      <c r="ATL104" s="1"/>
      <c r="ATM104" s="1"/>
      <c r="ATN104" s="1"/>
      <c r="ATO104" s="1"/>
      <c r="ATP104" s="1"/>
      <c r="ATQ104" s="1"/>
      <c r="ATR104" s="1"/>
      <c r="ATS104" s="1"/>
      <c r="ATT104" s="1"/>
      <c r="ATU104" s="1"/>
      <c r="ATV104" s="1"/>
      <c r="ATW104" s="1"/>
      <c r="ATX104" s="1"/>
      <c r="ATY104" s="1"/>
      <c r="ATZ104" s="1"/>
      <c r="AUA104" s="1"/>
      <c r="AUB104" s="1"/>
      <c r="AUC104" s="1"/>
      <c r="AUD104" s="1"/>
      <c r="AUE104" s="1"/>
      <c r="AUF104" s="1"/>
      <c r="AUG104" s="1"/>
      <c r="AUH104" s="1"/>
      <c r="AUI104" s="1"/>
      <c r="AUJ104" s="1"/>
      <c r="AUK104" s="1"/>
      <c r="AUL104" s="1"/>
      <c r="AUM104" s="1"/>
      <c r="AUN104" s="1"/>
      <c r="AUO104" s="1"/>
      <c r="AUP104" s="1"/>
      <c r="AUQ104" s="1"/>
      <c r="AUR104" s="1"/>
      <c r="AUS104" s="1"/>
      <c r="AUT104" s="1"/>
      <c r="AUU104" s="1"/>
      <c r="AUV104" s="1"/>
      <c r="AUW104" s="1"/>
      <c r="AUX104" s="1"/>
      <c r="AUY104" s="1"/>
      <c r="AUZ104" s="1"/>
      <c r="AVA104" s="1"/>
      <c r="AVB104" s="1"/>
      <c r="AVC104" s="1"/>
      <c r="AVD104" s="1"/>
      <c r="AVE104" s="1"/>
      <c r="AVF104" s="1"/>
      <c r="AVG104" s="1"/>
      <c r="AVH104" s="1"/>
      <c r="AVI104" s="1"/>
      <c r="AVJ104" s="1"/>
      <c r="AVK104" s="1"/>
      <c r="AVL104" s="1"/>
      <c r="AVM104" s="1"/>
      <c r="AVN104" s="1"/>
      <c r="AVO104" s="1"/>
      <c r="AVP104" s="1"/>
      <c r="AVQ104" s="1"/>
      <c r="AVR104" s="1"/>
      <c r="AVS104" s="1"/>
      <c r="AVT104" s="1"/>
      <c r="AVU104" s="1"/>
      <c r="AVV104" s="1"/>
      <c r="AVW104" s="1"/>
      <c r="AVX104" s="1"/>
      <c r="AVY104" s="1"/>
      <c r="AVZ104" s="1"/>
      <c r="AWA104" s="1"/>
      <c r="AWB104" s="1"/>
      <c r="AWC104" s="1"/>
      <c r="AWD104" s="1"/>
      <c r="AWE104" s="1"/>
      <c r="AWF104" s="1"/>
      <c r="AWG104" s="1"/>
      <c r="AWH104" s="1"/>
      <c r="AWI104" s="1"/>
      <c r="AWJ104" s="1"/>
      <c r="AWK104" s="1"/>
      <c r="AWL104" s="1"/>
      <c r="AWM104" s="1"/>
      <c r="AWN104" s="1"/>
      <c r="AWO104" s="1"/>
      <c r="AWP104" s="1"/>
      <c r="AWQ104" s="1"/>
      <c r="AWR104" s="1"/>
      <c r="AWS104" s="1"/>
      <c r="AWT104" s="1"/>
      <c r="AWU104" s="1"/>
      <c r="AWV104" s="1"/>
      <c r="AWW104" s="1"/>
      <c r="AWX104" s="1"/>
      <c r="AWY104" s="1"/>
      <c r="AWZ104" s="1"/>
      <c r="AXA104" s="1"/>
      <c r="AXB104" s="1"/>
      <c r="AXC104" s="1"/>
      <c r="AXD104" s="1"/>
      <c r="AXE104" s="1"/>
      <c r="AXF104" s="1"/>
      <c r="AXG104" s="1"/>
      <c r="AXH104" s="1"/>
      <c r="AXI104" s="1"/>
      <c r="AXJ104" s="1"/>
      <c r="AXK104" s="1"/>
      <c r="AXL104" s="1"/>
      <c r="AXM104" s="1"/>
      <c r="AXN104" s="1"/>
      <c r="AXO104" s="1"/>
      <c r="AXP104" s="1"/>
      <c r="AXQ104" s="1"/>
      <c r="AXR104" s="1"/>
      <c r="AXS104" s="1"/>
      <c r="AXT104" s="1"/>
      <c r="AXU104" s="1"/>
      <c r="AXV104" s="1"/>
      <c r="AXW104" s="1"/>
      <c r="AXX104" s="1"/>
      <c r="AXY104" s="1"/>
      <c r="AXZ104" s="1"/>
      <c r="AYA104" s="1"/>
      <c r="AYB104" s="1"/>
      <c r="AYC104" s="1"/>
      <c r="AYD104" s="1"/>
      <c r="AYE104" s="1"/>
      <c r="AYF104" s="1"/>
      <c r="AYG104" s="1"/>
      <c r="AYH104" s="1"/>
      <c r="AYI104" s="1"/>
      <c r="AYJ104" s="1"/>
      <c r="AYK104" s="1"/>
      <c r="AYL104" s="1"/>
      <c r="AYM104" s="1"/>
      <c r="AYN104" s="1"/>
      <c r="AYO104" s="1"/>
      <c r="AYP104" s="1"/>
      <c r="AYQ104" s="1"/>
      <c r="AYR104" s="1"/>
      <c r="AYS104" s="1"/>
      <c r="AYT104" s="1"/>
      <c r="AYU104" s="1"/>
      <c r="AYV104" s="1"/>
      <c r="AYW104" s="1"/>
      <c r="AYX104" s="1"/>
      <c r="AYY104" s="1"/>
      <c r="AYZ104" s="1"/>
      <c r="AZA104" s="1"/>
      <c r="AZB104" s="1"/>
      <c r="AZC104" s="1"/>
      <c r="AZD104" s="1"/>
      <c r="AZE104" s="1"/>
      <c r="AZF104" s="1"/>
      <c r="AZG104" s="1"/>
      <c r="AZH104" s="1"/>
      <c r="AZI104" s="1"/>
      <c r="AZJ104" s="1"/>
      <c r="AZK104" s="1"/>
      <c r="AZL104" s="1"/>
      <c r="AZM104" s="1"/>
      <c r="AZN104" s="1"/>
      <c r="AZO104" s="1"/>
      <c r="AZP104" s="1"/>
      <c r="AZQ104" s="1"/>
      <c r="AZR104" s="1"/>
      <c r="AZS104" s="1"/>
      <c r="AZT104" s="1"/>
      <c r="AZU104" s="1"/>
      <c r="AZV104" s="1"/>
      <c r="AZW104" s="1"/>
      <c r="AZX104" s="1"/>
      <c r="AZY104" s="1"/>
      <c r="AZZ104" s="1"/>
      <c r="BAA104" s="1"/>
      <c r="BAB104" s="1"/>
      <c r="BAC104" s="1"/>
      <c r="BAD104" s="1"/>
      <c r="BAE104" s="1"/>
      <c r="BAF104" s="1"/>
      <c r="BAG104" s="1"/>
      <c r="BAH104" s="1"/>
      <c r="BAI104" s="1"/>
      <c r="BAJ104" s="1"/>
      <c r="BAK104" s="1"/>
      <c r="BAL104" s="1"/>
      <c r="BAM104" s="1"/>
      <c r="BAN104" s="1"/>
      <c r="BAO104" s="1"/>
      <c r="BAP104" s="1"/>
      <c r="BAQ104" s="1"/>
      <c r="BAR104" s="1"/>
      <c r="BAS104" s="1"/>
      <c r="BAT104" s="1"/>
      <c r="BAU104" s="1"/>
      <c r="BAV104" s="1"/>
      <c r="BAW104" s="1"/>
      <c r="BAX104" s="1"/>
      <c r="BAY104" s="1"/>
      <c r="BAZ104" s="1"/>
      <c r="BBA104" s="1"/>
      <c r="BBB104" s="1"/>
      <c r="BBC104" s="1"/>
      <c r="BBD104" s="1"/>
      <c r="BBE104" s="1"/>
      <c r="BBF104" s="1"/>
      <c r="BBG104" s="1"/>
      <c r="BBH104" s="1"/>
      <c r="BBI104" s="1"/>
      <c r="BBJ104" s="1"/>
      <c r="BBK104" s="1"/>
      <c r="BBL104" s="1"/>
      <c r="BBM104" s="1"/>
      <c r="BBN104" s="1"/>
      <c r="BBO104" s="1"/>
      <c r="BBP104" s="1"/>
      <c r="BBQ104" s="1"/>
      <c r="BBR104" s="1"/>
      <c r="BBS104" s="1"/>
      <c r="BBT104" s="1"/>
      <c r="BBU104" s="1"/>
      <c r="BBV104" s="1"/>
      <c r="BBW104" s="1"/>
      <c r="BBX104" s="1"/>
      <c r="BBY104" s="1"/>
      <c r="BBZ104" s="1"/>
      <c r="BCA104" s="1"/>
      <c r="BCB104" s="1"/>
      <c r="BCC104" s="1"/>
      <c r="BCD104" s="1"/>
      <c r="BCE104" s="1"/>
      <c r="BCF104" s="1"/>
      <c r="BCG104" s="1"/>
      <c r="BCH104" s="1"/>
      <c r="BCI104" s="1"/>
      <c r="BCJ104" s="1"/>
      <c r="BCK104" s="1"/>
      <c r="BCL104" s="1"/>
      <c r="BCM104" s="1"/>
      <c r="BCN104" s="1"/>
      <c r="BCO104" s="1"/>
      <c r="BCP104" s="1"/>
      <c r="BCQ104" s="1"/>
      <c r="BCR104" s="1"/>
      <c r="BCS104" s="1"/>
      <c r="BCT104" s="1"/>
      <c r="BCU104" s="1"/>
      <c r="BCV104" s="1"/>
      <c r="BCW104" s="1"/>
      <c r="BCX104" s="1"/>
      <c r="BCY104" s="1"/>
      <c r="BCZ104" s="1"/>
      <c r="BDA104" s="1"/>
      <c r="BDB104" s="1"/>
      <c r="BDC104" s="1"/>
      <c r="BDD104" s="1"/>
      <c r="BDE104" s="1"/>
      <c r="BDF104" s="1"/>
      <c r="BDG104" s="1"/>
      <c r="BDH104" s="1"/>
      <c r="BDI104" s="1"/>
      <c r="BDJ104" s="1"/>
      <c r="BDK104" s="1"/>
      <c r="BDL104" s="1"/>
      <c r="BDM104" s="1"/>
      <c r="BDN104" s="1"/>
      <c r="BDO104" s="1"/>
      <c r="BDP104" s="1"/>
      <c r="BDQ104" s="1"/>
      <c r="BDR104" s="1"/>
      <c r="BDS104" s="1"/>
      <c r="BDT104" s="1"/>
      <c r="BDU104" s="1"/>
      <c r="BDV104" s="1"/>
      <c r="BDW104" s="1"/>
      <c r="BDX104" s="1"/>
      <c r="BDY104" s="1"/>
      <c r="BDZ104" s="1"/>
      <c r="BEA104" s="1"/>
      <c r="BEB104" s="1"/>
      <c r="BEC104" s="1"/>
      <c r="BED104" s="1"/>
      <c r="BEE104" s="1"/>
      <c r="BEF104" s="1"/>
      <c r="BEG104" s="1"/>
      <c r="BEH104" s="1"/>
      <c r="BEI104" s="1"/>
      <c r="BEJ104" s="1"/>
      <c r="BEK104" s="1"/>
      <c r="BEL104" s="1"/>
      <c r="BEM104" s="1"/>
      <c r="BEN104" s="1"/>
      <c r="BEO104" s="1"/>
      <c r="BEP104" s="1"/>
      <c r="BEQ104" s="1"/>
      <c r="BER104" s="1"/>
      <c r="BES104" s="1"/>
      <c r="BET104" s="1"/>
      <c r="BEU104" s="1"/>
      <c r="BEV104" s="1"/>
      <c r="BEW104" s="1"/>
      <c r="BEX104" s="1"/>
      <c r="BEY104" s="1"/>
      <c r="BEZ104" s="1"/>
      <c r="BFA104" s="1"/>
      <c r="BFB104" s="1"/>
      <c r="BFC104" s="1"/>
      <c r="BFD104" s="1"/>
      <c r="BFE104" s="1"/>
      <c r="BFF104" s="1"/>
      <c r="BFG104" s="1"/>
      <c r="BFH104" s="1"/>
      <c r="BFI104" s="1"/>
      <c r="BFJ104" s="1"/>
      <c r="BFK104" s="1"/>
      <c r="BFL104" s="1"/>
      <c r="BFM104" s="1"/>
      <c r="BFN104" s="1"/>
      <c r="BFO104" s="1"/>
      <c r="BFP104" s="1"/>
      <c r="BFQ104" s="1"/>
      <c r="BFR104" s="1"/>
      <c r="BFS104" s="1"/>
      <c r="BFT104" s="1"/>
      <c r="BFU104" s="1"/>
      <c r="BFV104" s="1"/>
      <c r="BFW104" s="1"/>
      <c r="BFX104" s="1"/>
      <c r="BFY104" s="1"/>
      <c r="BFZ104" s="1"/>
      <c r="BGA104" s="1"/>
      <c r="BGB104" s="1"/>
      <c r="BGC104" s="1"/>
      <c r="BGD104" s="1"/>
      <c r="BGE104" s="1"/>
      <c r="BGF104" s="1"/>
      <c r="BGG104" s="1"/>
      <c r="BGH104" s="1"/>
      <c r="BGI104" s="1"/>
      <c r="BGJ104" s="1"/>
      <c r="BGK104" s="1"/>
      <c r="BGL104" s="1"/>
      <c r="BGM104" s="1"/>
      <c r="BGN104" s="1"/>
      <c r="BGO104" s="1"/>
      <c r="BGP104" s="1"/>
      <c r="BGQ104" s="1"/>
      <c r="BGR104" s="1"/>
      <c r="BGS104" s="1"/>
      <c r="BGT104" s="1"/>
      <c r="BGU104" s="1"/>
      <c r="BGV104" s="1"/>
      <c r="BGW104" s="1"/>
      <c r="BGX104" s="1"/>
      <c r="BGY104" s="1"/>
      <c r="BGZ104" s="1"/>
      <c r="BHA104" s="1"/>
      <c r="BHB104" s="1"/>
      <c r="BHC104" s="1"/>
      <c r="BHD104" s="1"/>
      <c r="BHE104" s="1"/>
      <c r="BHF104" s="1"/>
      <c r="BHG104" s="1"/>
      <c r="BHH104" s="1"/>
      <c r="BHI104" s="1"/>
      <c r="BHJ104" s="1"/>
      <c r="BHK104" s="1"/>
      <c r="BHL104" s="1"/>
      <c r="BHM104" s="1"/>
      <c r="BHN104" s="1"/>
      <c r="BHO104" s="1"/>
      <c r="BHP104" s="1"/>
      <c r="BHQ104" s="1"/>
      <c r="BHR104" s="1"/>
      <c r="BHS104" s="1"/>
      <c r="BHT104" s="1"/>
      <c r="BHU104" s="1"/>
      <c r="BHV104" s="1"/>
      <c r="BHW104" s="1"/>
      <c r="BHX104" s="1"/>
      <c r="BHY104" s="1"/>
      <c r="BHZ104" s="1"/>
      <c r="BIA104" s="1"/>
      <c r="BIB104" s="1"/>
      <c r="BIC104" s="1"/>
      <c r="BID104" s="1"/>
      <c r="BIE104" s="1"/>
      <c r="BIF104" s="1"/>
      <c r="BIG104" s="1"/>
      <c r="BIH104" s="1"/>
      <c r="BII104" s="1"/>
      <c r="BIJ104" s="1"/>
      <c r="BIK104" s="1"/>
      <c r="BIL104" s="1"/>
      <c r="BIM104" s="1"/>
      <c r="BIN104" s="1"/>
      <c r="BIO104" s="1"/>
      <c r="BIP104" s="1"/>
      <c r="BIQ104" s="1"/>
      <c r="BIR104" s="1"/>
      <c r="BIS104" s="1"/>
      <c r="BIT104" s="1"/>
      <c r="BIU104" s="1"/>
      <c r="BIV104" s="1"/>
      <c r="BIW104" s="1"/>
      <c r="BIX104" s="1"/>
      <c r="BIY104" s="1"/>
      <c r="BIZ104" s="1"/>
      <c r="BJA104" s="1"/>
      <c r="BJB104" s="1"/>
      <c r="BJC104" s="1"/>
      <c r="BJD104" s="1"/>
      <c r="BJE104" s="1"/>
      <c r="BJF104" s="1"/>
      <c r="BJG104" s="1"/>
      <c r="BJH104" s="1"/>
      <c r="BJI104" s="1"/>
      <c r="BJJ104" s="1"/>
      <c r="BJK104" s="1"/>
      <c r="BJL104" s="1"/>
      <c r="BJM104" s="1"/>
      <c r="BJN104" s="1"/>
      <c r="BJO104" s="1"/>
      <c r="BJP104" s="1"/>
      <c r="BJQ104" s="1"/>
      <c r="BJR104" s="1"/>
      <c r="BJS104" s="1"/>
      <c r="BJT104" s="1"/>
      <c r="BJU104" s="1"/>
      <c r="BJV104" s="1"/>
      <c r="BJW104" s="1"/>
      <c r="BJX104" s="1"/>
      <c r="BJY104" s="1"/>
      <c r="BJZ104" s="1"/>
      <c r="BKA104" s="1"/>
      <c r="BKB104" s="1"/>
      <c r="BKC104" s="1"/>
      <c r="BKD104" s="1"/>
      <c r="BKE104" s="1"/>
      <c r="BKF104" s="1"/>
      <c r="BKG104" s="1"/>
      <c r="BKH104" s="1"/>
      <c r="BKI104" s="1"/>
      <c r="BKJ104" s="1"/>
      <c r="BKK104" s="1"/>
      <c r="BKL104" s="1"/>
      <c r="BKM104" s="1"/>
      <c r="BKN104" s="1"/>
      <c r="BKO104" s="1"/>
      <c r="BKP104" s="1"/>
      <c r="BKQ104" s="1"/>
      <c r="BKR104" s="1"/>
      <c r="BKS104" s="1"/>
      <c r="BKT104" s="1"/>
      <c r="BKU104" s="1"/>
      <c r="BKV104" s="1"/>
      <c r="BKW104" s="1"/>
      <c r="BKX104" s="1"/>
      <c r="BKY104" s="1"/>
      <c r="BKZ104" s="1"/>
      <c r="BLA104" s="1"/>
      <c r="BLB104" s="1"/>
      <c r="BLC104" s="1"/>
      <c r="BLD104" s="1"/>
      <c r="BLE104" s="1"/>
      <c r="BLF104" s="1"/>
      <c r="BLG104" s="1"/>
      <c r="BLH104" s="1"/>
      <c r="BLI104" s="1"/>
      <c r="BLJ104" s="1"/>
      <c r="BLK104" s="1"/>
      <c r="BLL104" s="1"/>
      <c r="BLM104" s="1"/>
      <c r="BLN104" s="1"/>
      <c r="BLO104" s="1"/>
      <c r="BLP104" s="1"/>
      <c r="BLQ104" s="1"/>
      <c r="BLR104" s="1"/>
      <c r="BLS104" s="1"/>
      <c r="BLT104" s="1"/>
      <c r="BLU104" s="1"/>
      <c r="BLV104" s="1"/>
      <c r="BLW104" s="1"/>
      <c r="BLX104" s="1"/>
      <c r="BLY104" s="1"/>
      <c r="BLZ104" s="1"/>
      <c r="BMA104" s="1"/>
      <c r="BMB104" s="1"/>
      <c r="BMC104" s="1"/>
      <c r="BMD104" s="1"/>
      <c r="BME104" s="1"/>
      <c r="BMF104" s="1"/>
      <c r="BMG104" s="1"/>
      <c r="BMH104" s="1"/>
      <c r="BMI104" s="1"/>
      <c r="BMJ104" s="1"/>
      <c r="BMK104" s="1"/>
      <c r="BML104" s="1"/>
      <c r="BMM104" s="1"/>
      <c r="BMN104" s="1"/>
      <c r="BMO104" s="1"/>
      <c r="BMP104" s="1"/>
      <c r="BMQ104" s="1"/>
      <c r="BMR104" s="1"/>
      <c r="BMS104" s="1"/>
      <c r="BMT104" s="1"/>
      <c r="BMU104" s="1"/>
      <c r="BMV104" s="1"/>
      <c r="BMW104" s="1"/>
      <c r="BMX104" s="1"/>
      <c r="BMY104" s="1"/>
      <c r="BMZ104" s="1"/>
      <c r="BNA104" s="1"/>
      <c r="BNB104" s="1"/>
      <c r="BNC104" s="1"/>
      <c r="BND104" s="1"/>
      <c r="BNE104" s="1"/>
      <c r="BNF104" s="1"/>
      <c r="BNG104" s="1"/>
      <c r="BNH104" s="1"/>
      <c r="BNI104" s="1"/>
      <c r="BNJ104" s="1"/>
      <c r="BNK104" s="1"/>
      <c r="BNL104" s="1"/>
      <c r="BNM104" s="1"/>
      <c r="BNN104" s="1"/>
      <c r="BNO104" s="1"/>
      <c r="BNP104" s="1"/>
      <c r="BNQ104" s="1"/>
      <c r="BNR104" s="1"/>
      <c r="BNS104" s="1"/>
      <c r="BNT104" s="1"/>
      <c r="BNU104" s="1"/>
      <c r="BNV104" s="1"/>
      <c r="BNW104" s="1"/>
      <c r="BNX104" s="1"/>
      <c r="BNY104" s="1"/>
      <c r="BNZ104" s="1"/>
      <c r="BOA104" s="1"/>
      <c r="BOB104" s="1"/>
      <c r="BOC104" s="1"/>
      <c r="BOD104" s="1"/>
      <c r="BOE104" s="1"/>
      <c r="BOF104" s="1"/>
      <c r="BOG104" s="1"/>
      <c r="BOH104" s="1"/>
      <c r="BOI104" s="1"/>
      <c r="BOJ104" s="1"/>
      <c r="BOK104" s="1"/>
      <c r="BOL104" s="1"/>
      <c r="BOM104" s="1"/>
      <c r="BON104" s="1"/>
      <c r="BOO104" s="1"/>
      <c r="BOP104" s="1"/>
      <c r="BOQ104" s="1"/>
      <c r="BOR104" s="1"/>
      <c r="BOS104" s="1"/>
      <c r="BOT104" s="1"/>
      <c r="BOU104" s="1"/>
      <c r="BOV104" s="1"/>
      <c r="BOW104" s="1"/>
      <c r="BOX104" s="1"/>
      <c r="BOY104" s="1"/>
      <c r="BOZ104" s="1"/>
      <c r="BPA104" s="1"/>
      <c r="BPB104" s="1"/>
      <c r="BPC104" s="1"/>
      <c r="BPD104" s="1"/>
      <c r="BPE104" s="1"/>
      <c r="BPF104" s="1"/>
      <c r="BPG104" s="1"/>
      <c r="BPH104" s="1"/>
      <c r="BPI104" s="1"/>
      <c r="BPJ104" s="1"/>
      <c r="BPK104" s="1"/>
      <c r="BPL104" s="1"/>
      <c r="BPM104" s="1"/>
      <c r="BPN104" s="1"/>
      <c r="BPO104" s="1"/>
      <c r="BPP104" s="1"/>
      <c r="BPQ104" s="1"/>
      <c r="BPR104" s="1"/>
      <c r="BPS104" s="1"/>
      <c r="BPT104" s="1"/>
      <c r="BPU104" s="1"/>
      <c r="BPV104" s="1"/>
      <c r="BPW104" s="1"/>
      <c r="BPX104" s="1"/>
      <c r="BPY104" s="1"/>
      <c r="BPZ104" s="1"/>
      <c r="BQA104" s="1"/>
      <c r="BQB104" s="1"/>
      <c r="BQC104" s="1"/>
      <c r="BQD104" s="1"/>
      <c r="BQE104" s="1"/>
      <c r="BQF104" s="1"/>
      <c r="BQG104" s="1"/>
      <c r="BQH104" s="1"/>
      <c r="BQI104" s="1"/>
      <c r="BQJ104" s="1"/>
      <c r="BQK104" s="1"/>
      <c r="BQL104" s="1"/>
      <c r="BQM104" s="1"/>
      <c r="BQN104" s="1"/>
      <c r="BQO104" s="1"/>
      <c r="BQP104" s="1"/>
      <c r="BQQ104" s="1"/>
      <c r="BQR104" s="1"/>
      <c r="BQS104" s="1"/>
      <c r="BQT104" s="1"/>
      <c r="BQU104" s="1"/>
      <c r="BQV104" s="1"/>
      <c r="BQW104" s="1"/>
      <c r="BQX104" s="1"/>
      <c r="BQY104" s="1"/>
      <c r="BQZ104" s="1"/>
      <c r="BRA104" s="1"/>
      <c r="BRB104" s="1"/>
      <c r="BRC104" s="1"/>
      <c r="BRD104" s="1"/>
      <c r="BRE104" s="1"/>
      <c r="BRF104" s="1"/>
      <c r="BRG104" s="1"/>
      <c r="BRH104" s="1"/>
      <c r="BRI104" s="1"/>
      <c r="BRJ104" s="1"/>
      <c r="BRK104" s="1"/>
      <c r="BRL104" s="1"/>
      <c r="BRM104" s="1"/>
      <c r="BRN104" s="1"/>
      <c r="BRO104" s="1"/>
      <c r="BRP104" s="1"/>
      <c r="BRQ104" s="1"/>
      <c r="BRR104" s="1"/>
      <c r="BRS104" s="1"/>
      <c r="BRT104" s="1"/>
      <c r="BRU104" s="1"/>
      <c r="BRV104" s="1"/>
      <c r="BRW104" s="1"/>
      <c r="BRX104" s="1"/>
      <c r="BRY104" s="1"/>
      <c r="BRZ104" s="1"/>
      <c r="BSA104" s="1"/>
      <c r="BSB104" s="1"/>
      <c r="BSC104" s="1"/>
      <c r="BSD104" s="1"/>
      <c r="BSE104" s="1"/>
      <c r="BSF104" s="1"/>
      <c r="BSG104" s="1"/>
      <c r="BSH104" s="1"/>
      <c r="BSI104" s="1"/>
      <c r="BSJ104" s="1"/>
      <c r="BSK104" s="1"/>
      <c r="BSL104" s="1"/>
      <c r="BSM104" s="1"/>
      <c r="BSN104" s="1"/>
      <c r="BSO104" s="1"/>
      <c r="BSP104" s="1"/>
      <c r="BSQ104" s="1"/>
      <c r="BSR104" s="1"/>
      <c r="BSS104" s="1"/>
      <c r="BST104" s="1"/>
      <c r="BSU104" s="1"/>
      <c r="BSV104" s="1"/>
      <c r="BSW104" s="1"/>
      <c r="BSX104" s="1"/>
      <c r="BSY104" s="1"/>
      <c r="BSZ104" s="1"/>
      <c r="BTA104" s="1"/>
      <c r="BTB104" s="1"/>
      <c r="BTC104" s="1"/>
      <c r="BTD104" s="1"/>
      <c r="BTE104" s="1"/>
      <c r="BTF104" s="1"/>
      <c r="BTG104" s="1"/>
      <c r="BTH104" s="1"/>
      <c r="BTI104" s="1"/>
      <c r="BTJ104" s="1"/>
      <c r="BTK104" s="1"/>
      <c r="BTL104" s="1"/>
      <c r="BTM104" s="1"/>
      <c r="BTN104" s="1"/>
      <c r="BTO104" s="1"/>
      <c r="BTP104" s="1"/>
      <c r="BTQ104" s="1"/>
      <c r="BTR104" s="1"/>
      <c r="BTS104" s="1"/>
      <c r="BTT104" s="1"/>
      <c r="BTU104" s="1"/>
      <c r="BTV104" s="1"/>
      <c r="BTW104" s="1"/>
      <c r="BTX104" s="1"/>
      <c r="BTY104" s="1"/>
      <c r="BTZ104" s="1"/>
      <c r="BUA104" s="1"/>
      <c r="BUB104" s="1"/>
      <c r="BUC104" s="1"/>
      <c r="BUD104" s="1"/>
      <c r="BUE104" s="1"/>
      <c r="BUF104" s="1"/>
      <c r="BUG104" s="1"/>
      <c r="BUH104" s="1"/>
      <c r="BUI104" s="1"/>
      <c r="BUJ104" s="1"/>
      <c r="BUK104" s="1"/>
      <c r="BUL104" s="1"/>
      <c r="BUM104" s="1"/>
      <c r="BUN104" s="1"/>
      <c r="BUO104" s="1"/>
      <c r="BUP104" s="1"/>
      <c r="BUQ104" s="1"/>
      <c r="BUR104" s="1"/>
      <c r="BUS104" s="1"/>
      <c r="BUT104" s="1"/>
      <c r="BUU104" s="1"/>
      <c r="BUV104" s="1"/>
      <c r="BUW104" s="1"/>
      <c r="BUX104" s="1"/>
      <c r="BUY104" s="1"/>
      <c r="BUZ104" s="1"/>
      <c r="BVA104" s="1"/>
      <c r="BVB104" s="1"/>
      <c r="BVC104" s="1"/>
      <c r="BVD104" s="1"/>
      <c r="BVE104" s="1"/>
      <c r="BVF104" s="1"/>
      <c r="BVG104" s="1"/>
      <c r="BVH104" s="1"/>
      <c r="BVI104" s="1"/>
      <c r="BVJ104" s="1"/>
      <c r="BVK104" s="1"/>
      <c r="BVL104" s="1"/>
      <c r="BVM104" s="1"/>
      <c r="BVN104" s="1"/>
      <c r="BVO104" s="1"/>
      <c r="BVP104" s="1"/>
      <c r="BVQ104" s="1"/>
      <c r="BVR104" s="1"/>
      <c r="BVS104" s="1"/>
      <c r="BVT104" s="1"/>
      <c r="BVU104" s="1"/>
      <c r="BVV104" s="1"/>
      <c r="BVW104" s="1"/>
      <c r="BVX104" s="1"/>
      <c r="BVY104" s="1"/>
      <c r="BVZ104" s="1"/>
      <c r="BWA104" s="1"/>
      <c r="BWB104" s="1"/>
      <c r="BWC104" s="1"/>
      <c r="BWD104" s="1"/>
      <c r="BWE104" s="1"/>
      <c r="BWF104" s="1"/>
      <c r="BWG104" s="1"/>
      <c r="BWH104" s="1"/>
      <c r="BWI104" s="1"/>
      <c r="BWJ104" s="1"/>
      <c r="BWK104" s="1"/>
      <c r="BWL104" s="1"/>
      <c r="BWM104" s="1"/>
      <c r="BWN104" s="1"/>
      <c r="BWO104" s="1"/>
      <c r="BWP104" s="1"/>
      <c r="BWQ104" s="1"/>
      <c r="BWR104" s="1"/>
      <c r="BWS104" s="1"/>
      <c r="BWT104" s="1"/>
      <c r="BWU104" s="1"/>
      <c r="BWV104" s="1"/>
      <c r="BWW104" s="1"/>
      <c r="BWX104" s="1"/>
      <c r="BWY104" s="1"/>
      <c r="BWZ104" s="1"/>
      <c r="BXA104" s="1"/>
      <c r="BXB104" s="1"/>
      <c r="BXC104" s="1"/>
      <c r="BXD104" s="1"/>
      <c r="BXE104" s="1"/>
      <c r="BXF104" s="1"/>
      <c r="BXG104" s="1"/>
      <c r="BXH104" s="1"/>
      <c r="BXI104" s="1"/>
      <c r="BXJ104" s="1"/>
      <c r="BXK104" s="1"/>
      <c r="BXL104" s="1"/>
      <c r="BXM104" s="1"/>
      <c r="BXN104" s="1"/>
      <c r="BXO104" s="1"/>
      <c r="BXP104" s="1"/>
      <c r="BXQ104" s="1"/>
      <c r="BXR104" s="1"/>
      <c r="BXS104" s="1"/>
      <c r="BXT104" s="1"/>
      <c r="BXU104" s="1"/>
      <c r="BXV104" s="1"/>
      <c r="BXW104" s="1"/>
      <c r="BXX104" s="1"/>
      <c r="BXY104" s="1"/>
      <c r="BXZ104" s="1"/>
      <c r="BYA104" s="1"/>
      <c r="BYB104" s="1"/>
      <c r="BYC104" s="1"/>
      <c r="BYD104" s="1"/>
      <c r="BYE104" s="1"/>
      <c r="BYF104" s="1"/>
      <c r="BYG104" s="1"/>
      <c r="BYH104" s="1"/>
      <c r="BYI104" s="1"/>
      <c r="BYJ104" s="1"/>
      <c r="BYK104" s="1"/>
      <c r="BYL104" s="1"/>
      <c r="BYM104" s="1"/>
      <c r="BYN104" s="1"/>
      <c r="BYO104" s="1"/>
      <c r="BYP104" s="1"/>
      <c r="BYQ104" s="1"/>
      <c r="BYR104" s="1"/>
      <c r="BYS104" s="1"/>
      <c r="BYT104" s="1"/>
      <c r="BYU104" s="1"/>
      <c r="BYV104" s="1"/>
      <c r="BYW104" s="1"/>
      <c r="BYX104" s="1"/>
      <c r="BYY104" s="1"/>
      <c r="BYZ104" s="1"/>
      <c r="BZA104" s="1"/>
      <c r="BZB104" s="1"/>
      <c r="BZC104" s="1"/>
      <c r="BZD104" s="1"/>
      <c r="BZE104" s="1"/>
      <c r="BZF104" s="1"/>
      <c r="BZG104" s="1"/>
      <c r="BZH104" s="1"/>
      <c r="BZI104" s="1"/>
      <c r="BZJ104" s="1"/>
      <c r="BZK104" s="1"/>
      <c r="BZL104" s="1"/>
      <c r="BZM104" s="1"/>
      <c r="BZN104" s="1"/>
      <c r="BZO104" s="1"/>
      <c r="BZP104" s="1"/>
      <c r="BZQ104" s="1"/>
      <c r="BZR104" s="1"/>
      <c r="BZS104" s="1"/>
      <c r="BZT104" s="1"/>
      <c r="BZU104" s="1"/>
      <c r="BZV104" s="1"/>
      <c r="BZW104" s="1"/>
      <c r="BZX104" s="1"/>
      <c r="BZY104" s="1"/>
      <c r="BZZ104" s="1"/>
      <c r="CAA104" s="1"/>
      <c r="CAB104" s="1"/>
      <c r="CAC104" s="1"/>
      <c r="CAD104" s="1"/>
      <c r="CAE104" s="1"/>
      <c r="CAF104" s="1"/>
      <c r="CAG104" s="1"/>
      <c r="CAH104" s="1"/>
      <c r="CAI104" s="1"/>
      <c r="CAJ104" s="1"/>
      <c r="CAK104" s="1"/>
      <c r="CAL104" s="1"/>
      <c r="CAM104" s="1"/>
      <c r="CAN104" s="1"/>
      <c r="CAO104" s="1"/>
      <c r="CAP104" s="1"/>
      <c r="CAQ104" s="1"/>
      <c r="CAR104" s="1"/>
      <c r="CAS104" s="1"/>
      <c r="CAT104" s="1"/>
      <c r="CAU104" s="1"/>
      <c r="CAV104" s="1"/>
      <c r="CAW104" s="1"/>
      <c r="CAX104" s="1"/>
      <c r="CAY104" s="1"/>
      <c r="CAZ104" s="1"/>
      <c r="CBA104" s="1"/>
      <c r="CBB104" s="1"/>
      <c r="CBC104" s="1"/>
      <c r="CBD104" s="1"/>
      <c r="CBE104" s="1"/>
      <c r="CBF104" s="1"/>
      <c r="CBG104" s="1"/>
      <c r="CBH104" s="1"/>
      <c r="CBI104" s="1"/>
      <c r="CBJ104" s="1"/>
      <c r="CBK104" s="1"/>
      <c r="CBL104" s="1"/>
      <c r="CBM104" s="1"/>
      <c r="CBN104" s="1"/>
      <c r="CBO104" s="1"/>
      <c r="CBP104" s="1"/>
      <c r="CBQ104" s="1"/>
      <c r="CBR104" s="1"/>
      <c r="CBS104" s="1"/>
      <c r="CBT104" s="1"/>
      <c r="CBU104" s="1"/>
      <c r="CBV104" s="1"/>
      <c r="CBW104" s="1"/>
      <c r="CBX104" s="1"/>
      <c r="CBY104" s="1"/>
      <c r="CBZ104" s="1"/>
      <c r="CCA104" s="1"/>
      <c r="CCB104" s="1"/>
      <c r="CCC104" s="1"/>
      <c r="CCD104" s="1"/>
      <c r="CCE104" s="1"/>
      <c r="CCF104" s="1"/>
      <c r="CCG104" s="1"/>
      <c r="CCH104" s="1"/>
      <c r="CCI104" s="1"/>
      <c r="CCJ104" s="1"/>
      <c r="CCK104" s="1"/>
      <c r="CCL104" s="1"/>
      <c r="CCM104" s="1"/>
      <c r="CCN104" s="1"/>
      <c r="CCO104" s="1"/>
      <c r="CCP104" s="1"/>
      <c r="CCQ104" s="1"/>
      <c r="CCR104" s="1"/>
      <c r="CCS104" s="1"/>
      <c r="CCT104" s="1"/>
      <c r="CCU104" s="1"/>
      <c r="CCV104" s="1"/>
      <c r="CCW104" s="1"/>
      <c r="CCX104" s="1"/>
      <c r="CCY104" s="1"/>
      <c r="CCZ104" s="1"/>
      <c r="CDA104" s="1"/>
      <c r="CDB104" s="1"/>
      <c r="CDC104" s="1"/>
      <c r="CDD104" s="1"/>
      <c r="CDE104" s="1"/>
      <c r="CDF104" s="1"/>
      <c r="CDG104" s="1"/>
      <c r="CDH104" s="1"/>
      <c r="CDI104" s="1"/>
      <c r="CDJ104" s="1"/>
      <c r="CDK104" s="1"/>
      <c r="CDL104" s="1"/>
      <c r="CDM104" s="1"/>
      <c r="CDN104" s="1"/>
      <c r="CDO104" s="1"/>
      <c r="CDP104" s="1"/>
      <c r="CDQ104" s="1"/>
      <c r="CDR104" s="1"/>
      <c r="CDS104" s="1"/>
      <c r="CDT104" s="1"/>
      <c r="CDU104" s="1"/>
      <c r="CDV104" s="1"/>
      <c r="CDW104" s="1"/>
      <c r="CDX104" s="1"/>
      <c r="CDY104" s="1"/>
      <c r="CDZ104" s="1"/>
      <c r="CEA104" s="1"/>
      <c r="CEB104" s="1"/>
      <c r="CEC104" s="1"/>
      <c r="CED104" s="1"/>
      <c r="CEE104" s="1"/>
      <c r="CEF104" s="1"/>
      <c r="CEG104" s="1"/>
      <c r="CEH104" s="1"/>
      <c r="CEI104" s="1"/>
      <c r="CEJ104" s="1"/>
      <c r="CEK104" s="1"/>
      <c r="CEL104" s="1"/>
      <c r="CEM104" s="1"/>
      <c r="CEN104" s="1"/>
      <c r="CEO104" s="1"/>
      <c r="CEP104" s="1"/>
      <c r="CEQ104" s="1"/>
      <c r="CER104" s="1"/>
      <c r="CES104" s="1"/>
      <c r="CET104" s="1"/>
      <c r="CEU104" s="1"/>
      <c r="CEV104" s="1"/>
      <c r="CEW104" s="1"/>
      <c r="CEX104" s="1"/>
      <c r="CEY104" s="1"/>
      <c r="CEZ104" s="1"/>
      <c r="CFA104" s="1"/>
      <c r="CFB104" s="1"/>
      <c r="CFC104" s="1"/>
      <c r="CFD104" s="1"/>
      <c r="CFE104" s="1"/>
      <c r="CFF104" s="1"/>
      <c r="CFG104" s="1"/>
      <c r="CFH104" s="1"/>
      <c r="CFI104" s="1"/>
      <c r="CFJ104" s="1"/>
      <c r="CFK104" s="1"/>
      <c r="CFL104" s="1"/>
      <c r="CFM104" s="1"/>
      <c r="CFN104" s="1"/>
      <c r="CFO104" s="1"/>
      <c r="CFP104" s="1"/>
      <c r="CFQ104" s="1"/>
      <c r="CFR104" s="1"/>
      <c r="CFS104" s="1"/>
      <c r="CFT104" s="1"/>
      <c r="CFU104" s="1"/>
      <c r="CFV104" s="1"/>
      <c r="CFW104" s="1"/>
      <c r="CFX104" s="1"/>
      <c r="CFY104" s="1"/>
      <c r="CFZ104" s="1"/>
      <c r="CGA104" s="1"/>
      <c r="CGB104" s="1"/>
      <c r="CGC104" s="1"/>
      <c r="CGD104" s="1"/>
      <c r="CGE104" s="1"/>
      <c r="CGF104" s="1"/>
      <c r="CGG104" s="1"/>
      <c r="CGH104" s="1"/>
      <c r="CGI104" s="1"/>
      <c r="CGJ104" s="1"/>
      <c r="CGK104" s="1"/>
      <c r="CGL104" s="1"/>
      <c r="CGM104" s="1"/>
      <c r="CGN104" s="1"/>
      <c r="CGO104" s="1"/>
      <c r="CGP104" s="1"/>
      <c r="CGQ104" s="1"/>
      <c r="CGR104" s="1"/>
      <c r="CGS104" s="1"/>
      <c r="CGT104" s="1"/>
      <c r="CGU104" s="1"/>
      <c r="CGV104" s="1"/>
      <c r="CGW104" s="1"/>
      <c r="CGX104" s="1"/>
      <c r="CGY104" s="1"/>
      <c r="CGZ104" s="1"/>
      <c r="CHA104" s="1"/>
      <c r="CHB104" s="1"/>
      <c r="CHC104" s="1"/>
      <c r="CHD104" s="1"/>
      <c r="CHE104" s="1"/>
      <c r="CHF104" s="1"/>
      <c r="CHG104" s="1"/>
      <c r="CHH104" s="1"/>
      <c r="CHI104" s="1"/>
      <c r="CHJ104" s="1"/>
      <c r="CHK104" s="1"/>
      <c r="CHL104" s="1"/>
      <c r="CHM104" s="1"/>
      <c r="CHN104" s="1"/>
      <c r="CHO104" s="1"/>
      <c r="CHP104" s="1"/>
      <c r="CHQ104" s="1"/>
      <c r="CHR104" s="1"/>
      <c r="CHS104" s="1"/>
      <c r="CHT104" s="1"/>
      <c r="CHU104" s="1"/>
      <c r="CHV104" s="1"/>
      <c r="CHW104" s="1"/>
      <c r="CHX104" s="1"/>
      <c r="CHY104" s="1"/>
      <c r="CHZ104" s="1"/>
      <c r="CIA104" s="1"/>
      <c r="CIB104" s="1"/>
      <c r="CIC104" s="1"/>
      <c r="CID104" s="1"/>
      <c r="CIE104" s="1"/>
      <c r="CIF104" s="1"/>
      <c r="CIG104" s="1"/>
      <c r="CIH104" s="1"/>
      <c r="CII104" s="1"/>
      <c r="CIJ104" s="1"/>
      <c r="CIK104" s="1"/>
      <c r="CIL104" s="1"/>
      <c r="CIM104" s="1"/>
      <c r="CIN104" s="1"/>
      <c r="CIO104" s="1"/>
      <c r="CIP104" s="1"/>
      <c r="CIQ104" s="1"/>
      <c r="CIR104" s="1"/>
      <c r="CIS104" s="1"/>
      <c r="CIT104" s="1"/>
      <c r="CIU104" s="1"/>
      <c r="CIV104" s="1"/>
      <c r="CIW104" s="1"/>
      <c r="CIX104" s="1"/>
      <c r="CIY104" s="1"/>
      <c r="CIZ104" s="1"/>
      <c r="CJA104" s="1"/>
      <c r="CJB104" s="1"/>
      <c r="CJC104" s="1"/>
      <c r="CJD104" s="1"/>
      <c r="CJE104" s="1"/>
      <c r="CJF104" s="1"/>
      <c r="CJG104" s="1"/>
      <c r="CJH104" s="1"/>
      <c r="CJI104" s="1"/>
      <c r="CJJ104" s="1"/>
      <c r="CJK104" s="1"/>
      <c r="CJL104" s="1"/>
      <c r="CJM104" s="1"/>
      <c r="CJN104" s="1"/>
      <c r="CJO104" s="1"/>
      <c r="CJP104" s="1"/>
      <c r="CJQ104" s="1"/>
      <c r="CJR104" s="1"/>
      <c r="CJS104" s="1"/>
      <c r="CJT104" s="1"/>
      <c r="CJU104" s="1"/>
      <c r="CJV104" s="1"/>
      <c r="CJW104" s="1"/>
      <c r="CJX104" s="1"/>
      <c r="CJY104" s="1"/>
      <c r="CJZ104" s="1"/>
      <c r="CKA104" s="1"/>
      <c r="CKB104" s="1"/>
      <c r="CKC104" s="1"/>
      <c r="CKD104" s="1"/>
      <c r="CKE104" s="1"/>
      <c r="CKF104" s="1"/>
      <c r="CKG104" s="1"/>
      <c r="CKH104" s="1"/>
      <c r="CKI104" s="1"/>
      <c r="CKJ104" s="1"/>
      <c r="CKK104" s="1"/>
      <c r="CKL104" s="1"/>
      <c r="CKM104" s="1"/>
      <c r="CKN104" s="1"/>
      <c r="CKO104" s="1"/>
      <c r="CKP104" s="1"/>
      <c r="CKQ104" s="1"/>
      <c r="CKR104" s="1"/>
      <c r="CKS104" s="1"/>
      <c r="CKT104" s="1"/>
      <c r="CKU104" s="1"/>
      <c r="CKV104" s="1"/>
      <c r="CKW104" s="1"/>
      <c r="CKX104" s="1"/>
      <c r="CKY104" s="1"/>
      <c r="CKZ104" s="1"/>
      <c r="CLA104" s="1"/>
      <c r="CLB104" s="1"/>
      <c r="CLC104" s="1"/>
      <c r="CLD104" s="1"/>
      <c r="CLE104" s="1"/>
      <c r="CLF104" s="1"/>
      <c r="CLG104" s="1"/>
      <c r="CLH104" s="1"/>
      <c r="CLI104" s="1"/>
      <c r="CLJ104" s="1"/>
      <c r="CLK104" s="1"/>
      <c r="CLL104" s="1"/>
      <c r="CLM104" s="1"/>
      <c r="CLN104" s="1"/>
      <c r="CLO104" s="1"/>
      <c r="CLP104" s="1"/>
      <c r="CLQ104" s="1"/>
      <c r="CLR104" s="1"/>
      <c r="CLS104" s="1"/>
      <c r="CLT104" s="1"/>
      <c r="CLU104" s="1"/>
      <c r="CLV104" s="1"/>
      <c r="CLW104" s="1"/>
      <c r="CLX104" s="1"/>
      <c r="CLY104" s="1"/>
      <c r="CLZ104" s="1"/>
      <c r="CMA104" s="1"/>
      <c r="CMB104" s="1"/>
      <c r="CMC104" s="1"/>
      <c r="CMD104" s="1"/>
      <c r="CME104" s="1"/>
      <c r="CMF104" s="1"/>
      <c r="CMG104" s="1"/>
      <c r="CMH104" s="1"/>
      <c r="CMI104" s="1"/>
      <c r="CMJ104" s="1"/>
      <c r="CMK104" s="1"/>
      <c r="CML104" s="1"/>
      <c r="CMM104" s="1"/>
      <c r="CMN104" s="1"/>
      <c r="CMO104" s="1"/>
      <c r="CMP104" s="1"/>
      <c r="CMQ104" s="1"/>
      <c r="CMR104" s="1"/>
      <c r="CMS104" s="1"/>
      <c r="CMT104" s="1"/>
      <c r="CMU104" s="1"/>
      <c r="CMV104" s="1"/>
      <c r="CMW104" s="1"/>
      <c r="CMX104" s="1"/>
      <c r="CMY104" s="1"/>
      <c r="CMZ104" s="1"/>
      <c r="CNA104" s="1"/>
      <c r="CNB104" s="1"/>
      <c r="CNC104" s="1"/>
      <c r="CND104" s="1"/>
      <c r="CNE104" s="1"/>
      <c r="CNF104" s="1"/>
      <c r="CNG104" s="1"/>
      <c r="CNH104" s="1"/>
      <c r="CNI104" s="1"/>
      <c r="CNJ104" s="1"/>
      <c r="CNK104" s="1"/>
      <c r="CNL104" s="1"/>
      <c r="CNM104" s="1"/>
      <c r="CNN104" s="1"/>
      <c r="CNO104" s="1"/>
      <c r="CNP104" s="1"/>
      <c r="CNQ104" s="1"/>
      <c r="CNR104" s="1"/>
      <c r="CNS104" s="1"/>
      <c r="CNT104" s="1"/>
      <c r="CNU104" s="1"/>
      <c r="CNV104" s="1"/>
      <c r="CNW104" s="1"/>
      <c r="CNX104" s="1"/>
      <c r="CNY104" s="1"/>
      <c r="CNZ104" s="1"/>
      <c r="COA104" s="1"/>
      <c r="COB104" s="1"/>
      <c r="COC104" s="1"/>
      <c r="COD104" s="1"/>
      <c r="COE104" s="1"/>
      <c r="COF104" s="1"/>
      <c r="COG104" s="1"/>
      <c r="COH104" s="1"/>
      <c r="COI104" s="1"/>
      <c r="COJ104" s="1"/>
      <c r="COK104" s="1"/>
      <c r="COL104" s="1"/>
      <c r="COM104" s="1"/>
      <c r="CON104" s="1"/>
      <c r="COO104" s="1"/>
      <c r="COP104" s="1"/>
      <c r="COQ104" s="1"/>
      <c r="COR104" s="1"/>
      <c r="COS104" s="1"/>
      <c r="COT104" s="1"/>
      <c r="COU104" s="1"/>
      <c r="COV104" s="1"/>
      <c r="COW104" s="1"/>
      <c r="COX104" s="1"/>
      <c r="COY104" s="1"/>
      <c r="COZ104" s="1"/>
      <c r="CPA104" s="1"/>
      <c r="CPB104" s="1"/>
      <c r="CPC104" s="1"/>
      <c r="CPD104" s="1"/>
      <c r="CPE104" s="1"/>
      <c r="CPF104" s="1"/>
      <c r="CPG104" s="1"/>
      <c r="CPH104" s="1"/>
      <c r="CPI104" s="1"/>
      <c r="CPJ104" s="1"/>
      <c r="CPK104" s="1"/>
      <c r="CPL104" s="1"/>
      <c r="CPM104" s="1"/>
      <c r="CPN104" s="1"/>
      <c r="CPO104" s="1"/>
      <c r="CPP104" s="1"/>
      <c r="CPQ104" s="1"/>
      <c r="CPR104" s="1"/>
      <c r="CPS104" s="1"/>
      <c r="CPT104" s="1"/>
      <c r="CPU104" s="1"/>
      <c r="CPV104" s="1"/>
      <c r="CPW104" s="1"/>
      <c r="CPX104" s="1"/>
      <c r="CPY104" s="1"/>
      <c r="CPZ104" s="1"/>
      <c r="CQA104" s="1"/>
      <c r="CQB104" s="1"/>
      <c r="CQC104" s="1"/>
      <c r="CQD104" s="1"/>
      <c r="CQE104" s="1"/>
      <c r="CQF104" s="1"/>
      <c r="CQG104" s="1"/>
      <c r="CQH104" s="1"/>
      <c r="CQI104" s="1"/>
      <c r="CQJ104" s="1"/>
      <c r="CQK104" s="1"/>
      <c r="CQL104" s="1"/>
      <c r="CQM104" s="1"/>
      <c r="CQN104" s="1"/>
      <c r="CQO104" s="1"/>
      <c r="CQP104" s="1"/>
      <c r="CQQ104" s="1"/>
      <c r="CQR104" s="1"/>
      <c r="CQS104" s="1"/>
      <c r="CQT104" s="1"/>
      <c r="CQU104" s="1"/>
      <c r="CQV104" s="1"/>
      <c r="CQW104" s="1"/>
      <c r="CQX104" s="1"/>
      <c r="CQY104" s="1"/>
      <c r="CQZ104" s="1"/>
      <c r="CRA104" s="1"/>
      <c r="CRB104" s="1"/>
      <c r="CRC104" s="1"/>
      <c r="CRD104" s="1"/>
      <c r="CRE104" s="1"/>
      <c r="CRF104" s="1"/>
      <c r="CRG104" s="1"/>
      <c r="CRH104" s="1"/>
      <c r="CRI104" s="1"/>
      <c r="CRJ104" s="1"/>
      <c r="CRK104" s="1"/>
      <c r="CRL104" s="1"/>
      <c r="CRM104" s="1"/>
      <c r="CRN104" s="1"/>
      <c r="CRO104" s="1"/>
      <c r="CRP104" s="1"/>
      <c r="CRQ104" s="1"/>
      <c r="CRR104" s="1"/>
      <c r="CRS104" s="1"/>
      <c r="CRT104" s="1"/>
      <c r="CRU104" s="1"/>
      <c r="CRV104" s="1"/>
      <c r="CRW104" s="1"/>
      <c r="CRX104" s="1"/>
      <c r="CRY104" s="1"/>
      <c r="CRZ104" s="1"/>
      <c r="CSA104" s="1"/>
      <c r="CSB104" s="1"/>
      <c r="CSC104" s="1"/>
      <c r="CSD104" s="1"/>
      <c r="CSE104" s="1"/>
      <c r="CSF104" s="1"/>
      <c r="CSG104" s="1"/>
      <c r="CSH104" s="1"/>
      <c r="CSI104" s="1"/>
      <c r="CSJ104" s="1"/>
      <c r="CSK104" s="1"/>
      <c r="CSL104" s="1"/>
      <c r="CSM104" s="1"/>
      <c r="CSN104" s="1"/>
      <c r="CSO104" s="1"/>
      <c r="CSP104" s="1"/>
      <c r="CSQ104" s="1"/>
      <c r="CSR104" s="1"/>
      <c r="CSS104" s="1"/>
      <c r="CST104" s="1"/>
      <c r="CSU104" s="1"/>
      <c r="CSV104" s="1"/>
      <c r="CSW104" s="1"/>
      <c r="CSX104" s="1"/>
      <c r="CSY104" s="1"/>
      <c r="CSZ104" s="1"/>
      <c r="CTA104" s="1"/>
      <c r="CTB104" s="1"/>
      <c r="CTC104" s="1"/>
      <c r="CTD104" s="1"/>
      <c r="CTE104" s="1"/>
      <c r="CTF104" s="1"/>
      <c r="CTG104" s="1"/>
      <c r="CTH104" s="1"/>
      <c r="CTI104" s="1"/>
      <c r="CTJ104" s="1"/>
      <c r="CTK104" s="1"/>
      <c r="CTL104" s="1"/>
      <c r="CTM104" s="1"/>
      <c r="CTN104" s="1"/>
      <c r="CTO104" s="1"/>
      <c r="CTP104" s="1"/>
      <c r="CTQ104" s="1"/>
      <c r="CTR104" s="1"/>
      <c r="CTS104" s="1"/>
      <c r="CTT104" s="1"/>
      <c r="CTU104" s="1"/>
      <c r="CTV104" s="1"/>
      <c r="CTW104" s="1"/>
      <c r="CTX104" s="1"/>
      <c r="CTY104" s="1"/>
      <c r="CTZ104" s="1"/>
      <c r="CUA104" s="1"/>
      <c r="CUB104" s="1"/>
      <c r="CUC104" s="1"/>
      <c r="CUD104" s="1"/>
      <c r="CUE104" s="1"/>
      <c r="CUF104" s="1"/>
      <c r="CUG104" s="1"/>
      <c r="CUH104" s="1"/>
      <c r="CUI104" s="1"/>
      <c r="CUJ104" s="1"/>
      <c r="CUK104" s="1"/>
      <c r="CUL104" s="1"/>
      <c r="CUM104" s="1"/>
      <c r="CUN104" s="1"/>
      <c r="CUO104" s="1"/>
      <c r="CUP104" s="1"/>
      <c r="CUQ104" s="1"/>
      <c r="CUR104" s="1"/>
      <c r="CUS104" s="1"/>
      <c r="CUT104" s="1"/>
      <c r="CUU104" s="1"/>
      <c r="CUV104" s="1"/>
      <c r="CUW104" s="1"/>
      <c r="CUX104" s="1"/>
      <c r="CUY104" s="1"/>
      <c r="CUZ104" s="1"/>
      <c r="CVA104" s="1"/>
      <c r="CVB104" s="1"/>
      <c r="CVC104" s="1"/>
      <c r="CVD104" s="1"/>
      <c r="CVE104" s="1"/>
      <c r="CVF104" s="1"/>
      <c r="CVG104" s="1"/>
      <c r="CVH104" s="1"/>
      <c r="CVI104" s="1"/>
      <c r="CVJ104" s="1"/>
      <c r="CVK104" s="1"/>
      <c r="CVL104" s="1"/>
      <c r="CVM104" s="1"/>
      <c r="CVN104" s="1"/>
      <c r="CVO104" s="1"/>
      <c r="CVP104" s="1"/>
      <c r="CVQ104" s="1"/>
      <c r="CVR104" s="1"/>
      <c r="CVS104" s="1"/>
      <c r="CVT104" s="1"/>
      <c r="CVU104" s="1"/>
      <c r="CVV104" s="1"/>
      <c r="CVW104" s="1"/>
      <c r="CVX104" s="1"/>
      <c r="CVY104" s="1"/>
      <c r="CVZ104" s="1"/>
      <c r="CWA104" s="1"/>
      <c r="CWB104" s="1"/>
      <c r="CWC104" s="1"/>
      <c r="CWD104" s="1"/>
      <c r="CWE104" s="1"/>
      <c r="CWF104" s="1"/>
      <c r="CWG104" s="1"/>
      <c r="CWH104" s="1"/>
      <c r="CWI104" s="1"/>
      <c r="CWJ104" s="1"/>
      <c r="CWK104" s="1"/>
      <c r="CWL104" s="1"/>
      <c r="CWM104" s="1"/>
      <c r="CWN104" s="1"/>
      <c r="CWO104" s="1"/>
      <c r="CWP104" s="1"/>
      <c r="CWQ104" s="1"/>
      <c r="CWR104" s="1"/>
      <c r="CWS104" s="1"/>
      <c r="CWT104" s="1"/>
      <c r="CWU104" s="1"/>
      <c r="CWV104" s="1"/>
      <c r="CWW104" s="1"/>
      <c r="CWX104" s="1"/>
      <c r="CWY104" s="1"/>
      <c r="CWZ104" s="1"/>
      <c r="CXA104" s="1"/>
      <c r="CXB104" s="1"/>
      <c r="CXC104" s="1"/>
      <c r="CXD104" s="1"/>
      <c r="CXE104" s="1"/>
      <c r="CXF104" s="1"/>
      <c r="CXG104" s="1"/>
      <c r="CXH104" s="1"/>
      <c r="CXI104" s="1"/>
      <c r="CXJ104" s="1"/>
      <c r="CXK104" s="1"/>
      <c r="CXL104" s="1"/>
      <c r="CXM104" s="1"/>
      <c r="CXN104" s="1"/>
      <c r="CXO104" s="1"/>
      <c r="CXP104" s="1"/>
      <c r="CXQ104" s="1"/>
      <c r="CXR104" s="1"/>
      <c r="CXS104" s="1"/>
      <c r="CXT104" s="1"/>
      <c r="CXU104" s="1"/>
      <c r="CXV104" s="1"/>
      <c r="CXW104" s="1"/>
      <c r="CXX104" s="1"/>
      <c r="CXY104" s="1"/>
      <c r="CXZ104" s="1"/>
      <c r="CYA104" s="1"/>
      <c r="CYB104" s="1"/>
      <c r="CYC104" s="1"/>
      <c r="CYD104" s="1"/>
      <c r="CYE104" s="1"/>
      <c r="CYF104" s="1"/>
      <c r="CYG104" s="1"/>
      <c r="CYH104" s="1"/>
      <c r="CYI104" s="1"/>
      <c r="CYJ104" s="1"/>
      <c r="CYK104" s="1"/>
      <c r="CYL104" s="1"/>
      <c r="CYM104" s="1"/>
      <c r="CYN104" s="1"/>
      <c r="CYO104" s="1"/>
      <c r="CYP104" s="1"/>
      <c r="CYQ104" s="1"/>
      <c r="CYR104" s="1"/>
      <c r="CYS104" s="1"/>
      <c r="CYT104" s="1"/>
      <c r="CYU104" s="1"/>
      <c r="CYV104" s="1"/>
      <c r="CYW104" s="1"/>
      <c r="CYX104" s="1"/>
      <c r="CYY104" s="1"/>
      <c r="CYZ104" s="1"/>
      <c r="CZA104" s="1"/>
      <c r="CZB104" s="1"/>
      <c r="CZC104" s="1"/>
      <c r="CZD104" s="1"/>
      <c r="CZE104" s="1"/>
      <c r="CZF104" s="1"/>
      <c r="CZG104" s="1"/>
      <c r="CZH104" s="1"/>
      <c r="CZI104" s="1"/>
      <c r="CZJ104" s="1"/>
      <c r="CZK104" s="1"/>
      <c r="CZL104" s="1"/>
      <c r="CZM104" s="1"/>
      <c r="CZN104" s="1"/>
      <c r="CZO104" s="1"/>
      <c r="CZP104" s="1"/>
      <c r="CZQ104" s="1"/>
      <c r="CZR104" s="1"/>
      <c r="CZS104" s="1"/>
      <c r="CZT104" s="1"/>
      <c r="CZU104" s="1"/>
      <c r="CZV104" s="1"/>
      <c r="CZW104" s="1"/>
      <c r="CZX104" s="1"/>
      <c r="CZY104" s="1"/>
      <c r="CZZ104" s="1"/>
      <c r="DAA104" s="1"/>
      <c r="DAB104" s="1"/>
      <c r="DAC104" s="1"/>
      <c r="DAD104" s="1"/>
      <c r="DAE104" s="1"/>
      <c r="DAF104" s="1"/>
      <c r="DAG104" s="1"/>
      <c r="DAH104" s="1"/>
      <c r="DAI104" s="1"/>
      <c r="DAJ104" s="1"/>
      <c r="DAK104" s="1"/>
      <c r="DAL104" s="1"/>
      <c r="DAM104" s="1"/>
      <c r="DAN104" s="1"/>
      <c r="DAO104" s="1"/>
      <c r="DAP104" s="1"/>
      <c r="DAQ104" s="1"/>
      <c r="DAR104" s="1"/>
      <c r="DAS104" s="1"/>
      <c r="DAT104" s="1"/>
      <c r="DAU104" s="1"/>
      <c r="DAV104" s="1"/>
      <c r="DAW104" s="1"/>
      <c r="DAX104" s="1"/>
      <c r="DAY104" s="1"/>
      <c r="DAZ104" s="1"/>
      <c r="DBA104" s="1"/>
      <c r="DBB104" s="1"/>
      <c r="DBC104" s="1"/>
      <c r="DBD104" s="1"/>
      <c r="DBE104" s="1"/>
      <c r="DBF104" s="1"/>
      <c r="DBG104" s="1"/>
      <c r="DBH104" s="1"/>
      <c r="DBI104" s="1"/>
      <c r="DBJ104" s="1"/>
      <c r="DBK104" s="1"/>
      <c r="DBL104" s="1"/>
      <c r="DBM104" s="1"/>
      <c r="DBN104" s="1"/>
      <c r="DBO104" s="1"/>
      <c r="DBP104" s="1"/>
      <c r="DBQ104" s="1"/>
      <c r="DBR104" s="1"/>
      <c r="DBS104" s="1"/>
      <c r="DBT104" s="1"/>
      <c r="DBU104" s="1"/>
      <c r="DBV104" s="1"/>
      <c r="DBW104" s="1"/>
      <c r="DBX104" s="1"/>
      <c r="DBY104" s="1"/>
      <c r="DBZ104" s="1"/>
      <c r="DCA104" s="1"/>
      <c r="DCB104" s="1"/>
      <c r="DCC104" s="1"/>
      <c r="DCD104" s="1"/>
      <c r="DCE104" s="1"/>
      <c r="DCF104" s="1"/>
      <c r="DCG104" s="1"/>
      <c r="DCH104" s="1"/>
      <c r="DCI104" s="1"/>
      <c r="DCJ104" s="1"/>
      <c r="DCK104" s="1"/>
      <c r="DCL104" s="1"/>
      <c r="DCM104" s="1"/>
      <c r="DCN104" s="1"/>
      <c r="DCO104" s="1"/>
      <c r="DCP104" s="1"/>
      <c r="DCQ104" s="1"/>
      <c r="DCR104" s="1"/>
      <c r="DCS104" s="1"/>
      <c r="DCT104" s="1"/>
      <c r="DCU104" s="1"/>
      <c r="DCV104" s="1"/>
      <c r="DCW104" s="1"/>
      <c r="DCX104" s="1"/>
      <c r="DCY104" s="1"/>
      <c r="DCZ104" s="1"/>
      <c r="DDA104" s="1"/>
      <c r="DDB104" s="1"/>
      <c r="DDC104" s="1"/>
      <c r="DDD104" s="1"/>
      <c r="DDE104" s="1"/>
      <c r="DDF104" s="1"/>
      <c r="DDG104" s="1"/>
      <c r="DDH104" s="1"/>
      <c r="DDI104" s="1"/>
      <c r="DDJ104" s="1"/>
      <c r="DDK104" s="1"/>
      <c r="DDL104" s="1"/>
      <c r="DDM104" s="1"/>
      <c r="DDN104" s="1"/>
      <c r="DDO104" s="1"/>
      <c r="DDP104" s="1"/>
      <c r="DDQ104" s="1"/>
      <c r="DDR104" s="1"/>
      <c r="DDS104" s="1"/>
      <c r="DDT104" s="1"/>
      <c r="DDU104" s="1"/>
      <c r="DDV104" s="1"/>
      <c r="DDW104" s="1"/>
      <c r="DDX104" s="1"/>
      <c r="DDY104" s="1"/>
      <c r="DDZ104" s="1"/>
      <c r="DEA104" s="1"/>
      <c r="DEB104" s="1"/>
      <c r="DEC104" s="1"/>
      <c r="DED104" s="1"/>
      <c r="DEE104" s="1"/>
      <c r="DEF104" s="1"/>
      <c r="DEG104" s="1"/>
      <c r="DEH104" s="1"/>
      <c r="DEI104" s="1"/>
      <c r="DEJ104" s="1"/>
      <c r="DEK104" s="1"/>
      <c r="DEL104" s="1"/>
      <c r="DEM104" s="1"/>
      <c r="DEN104" s="1"/>
      <c r="DEO104" s="1"/>
      <c r="DEP104" s="1"/>
      <c r="DEQ104" s="1"/>
      <c r="DER104" s="1"/>
      <c r="DES104" s="1"/>
      <c r="DET104" s="1"/>
      <c r="DEU104" s="1"/>
      <c r="DEV104" s="1"/>
      <c r="DEW104" s="1"/>
      <c r="DEX104" s="1"/>
      <c r="DEY104" s="1"/>
      <c r="DEZ104" s="1"/>
      <c r="DFA104" s="1"/>
      <c r="DFB104" s="1"/>
      <c r="DFC104" s="1"/>
      <c r="DFD104" s="1"/>
      <c r="DFE104" s="1"/>
      <c r="DFF104" s="1"/>
      <c r="DFG104" s="1"/>
      <c r="DFH104" s="1"/>
      <c r="DFI104" s="1"/>
      <c r="DFJ104" s="1"/>
      <c r="DFK104" s="1"/>
      <c r="DFL104" s="1"/>
      <c r="DFM104" s="1"/>
      <c r="DFN104" s="1"/>
      <c r="DFO104" s="1"/>
      <c r="DFP104" s="1"/>
      <c r="DFQ104" s="1"/>
      <c r="DFR104" s="1"/>
      <c r="DFS104" s="1"/>
      <c r="DFT104" s="1"/>
      <c r="DFU104" s="1"/>
      <c r="DFV104" s="1"/>
      <c r="DFW104" s="1"/>
      <c r="DFX104" s="1"/>
      <c r="DFY104" s="1"/>
      <c r="DFZ104" s="1"/>
      <c r="DGA104" s="1"/>
      <c r="DGB104" s="1"/>
      <c r="DGC104" s="1"/>
      <c r="DGD104" s="1"/>
      <c r="DGE104" s="1"/>
      <c r="DGF104" s="1"/>
      <c r="DGG104" s="1"/>
      <c r="DGH104" s="1"/>
      <c r="DGI104" s="1"/>
      <c r="DGJ104" s="1"/>
      <c r="DGK104" s="1"/>
      <c r="DGL104" s="1"/>
      <c r="DGM104" s="1"/>
      <c r="DGN104" s="1"/>
      <c r="DGO104" s="1"/>
      <c r="DGP104" s="1"/>
      <c r="DGQ104" s="1"/>
      <c r="DGR104" s="1"/>
      <c r="DGS104" s="1"/>
      <c r="DGT104" s="1"/>
      <c r="DGU104" s="1"/>
      <c r="DGV104" s="1"/>
      <c r="DGW104" s="1"/>
      <c r="DGX104" s="1"/>
      <c r="DGY104" s="1"/>
      <c r="DGZ104" s="1"/>
      <c r="DHA104" s="1"/>
      <c r="DHB104" s="1"/>
      <c r="DHC104" s="1"/>
      <c r="DHD104" s="1"/>
      <c r="DHE104" s="1"/>
      <c r="DHF104" s="1"/>
      <c r="DHG104" s="1"/>
      <c r="DHH104" s="1"/>
      <c r="DHI104" s="1"/>
      <c r="DHJ104" s="1"/>
      <c r="DHK104" s="1"/>
      <c r="DHL104" s="1"/>
      <c r="DHM104" s="1"/>
      <c r="DHN104" s="1"/>
      <c r="DHO104" s="1"/>
      <c r="DHP104" s="1"/>
      <c r="DHQ104" s="1"/>
      <c r="DHR104" s="1"/>
      <c r="DHS104" s="1"/>
      <c r="DHT104" s="1"/>
      <c r="DHU104" s="1"/>
      <c r="DHV104" s="1"/>
      <c r="DHW104" s="1"/>
      <c r="DHX104" s="1"/>
      <c r="DHY104" s="1"/>
      <c r="DHZ104" s="1"/>
      <c r="DIA104" s="1"/>
      <c r="DIB104" s="1"/>
      <c r="DIC104" s="1"/>
      <c r="DID104" s="1"/>
      <c r="DIE104" s="1"/>
      <c r="DIF104" s="1"/>
      <c r="DIG104" s="1"/>
      <c r="DIH104" s="1"/>
      <c r="DII104" s="1"/>
      <c r="DIJ104" s="1"/>
      <c r="DIK104" s="1"/>
      <c r="DIL104" s="1"/>
      <c r="DIM104" s="1"/>
      <c r="DIN104" s="1"/>
      <c r="DIO104" s="1"/>
      <c r="DIP104" s="1"/>
      <c r="DIQ104" s="1"/>
      <c r="DIR104" s="1"/>
      <c r="DIS104" s="1"/>
      <c r="DIT104" s="1"/>
      <c r="DIU104" s="1"/>
      <c r="DIV104" s="1"/>
      <c r="DIW104" s="1"/>
      <c r="DIX104" s="1"/>
      <c r="DIY104" s="1"/>
      <c r="DIZ104" s="1"/>
      <c r="DJA104" s="1"/>
      <c r="DJB104" s="1"/>
      <c r="DJC104" s="1"/>
      <c r="DJD104" s="1"/>
      <c r="DJE104" s="1"/>
      <c r="DJF104" s="1"/>
      <c r="DJG104" s="1"/>
      <c r="DJH104" s="1"/>
      <c r="DJI104" s="1"/>
      <c r="DJJ104" s="1"/>
      <c r="DJK104" s="1"/>
      <c r="DJL104" s="1"/>
      <c r="DJM104" s="1"/>
      <c r="DJN104" s="1"/>
      <c r="DJO104" s="1"/>
      <c r="DJP104" s="1"/>
      <c r="DJQ104" s="1"/>
      <c r="DJR104" s="1"/>
      <c r="DJS104" s="1"/>
      <c r="DJT104" s="1"/>
      <c r="DJU104" s="1"/>
      <c r="DJV104" s="1"/>
      <c r="DJW104" s="1"/>
      <c r="DJX104" s="1"/>
      <c r="DJY104" s="1"/>
      <c r="DJZ104" s="1"/>
      <c r="DKA104" s="1"/>
      <c r="DKB104" s="1"/>
      <c r="DKC104" s="1"/>
      <c r="DKD104" s="1"/>
      <c r="DKE104" s="1"/>
      <c r="DKF104" s="1"/>
      <c r="DKG104" s="1"/>
      <c r="DKH104" s="1"/>
      <c r="DKI104" s="1"/>
      <c r="DKJ104" s="1"/>
      <c r="DKK104" s="1"/>
      <c r="DKL104" s="1"/>
      <c r="DKM104" s="1"/>
      <c r="DKN104" s="1"/>
      <c r="DKO104" s="1"/>
      <c r="DKP104" s="1"/>
      <c r="DKQ104" s="1"/>
      <c r="DKR104" s="1"/>
      <c r="DKS104" s="1"/>
      <c r="DKT104" s="1"/>
      <c r="DKU104" s="1"/>
      <c r="DKV104" s="1"/>
      <c r="DKW104" s="1"/>
      <c r="DKX104" s="1"/>
      <c r="DKY104" s="1"/>
      <c r="DKZ104" s="1"/>
      <c r="DLA104" s="1"/>
      <c r="DLB104" s="1"/>
      <c r="DLC104" s="1"/>
      <c r="DLD104" s="1"/>
      <c r="DLE104" s="1"/>
      <c r="DLF104" s="1"/>
      <c r="DLG104" s="1"/>
      <c r="DLH104" s="1"/>
      <c r="DLI104" s="1"/>
      <c r="DLJ104" s="1"/>
      <c r="DLK104" s="1"/>
      <c r="DLL104" s="1"/>
      <c r="DLM104" s="1"/>
      <c r="DLN104" s="1"/>
      <c r="DLO104" s="1"/>
      <c r="DLP104" s="1"/>
      <c r="DLQ104" s="1"/>
      <c r="DLR104" s="1"/>
      <c r="DLS104" s="1"/>
      <c r="DLT104" s="1"/>
      <c r="DLU104" s="1"/>
      <c r="DLV104" s="1"/>
      <c r="DLW104" s="1"/>
      <c r="DLX104" s="1"/>
      <c r="DLY104" s="1"/>
      <c r="DLZ104" s="1"/>
      <c r="DMA104" s="1"/>
      <c r="DMB104" s="1"/>
      <c r="DMC104" s="1"/>
      <c r="DMD104" s="1"/>
      <c r="DME104" s="1"/>
      <c r="DMF104" s="1"/>
      <c r="DMG104" s="1"/>
      <c r="DMH104" s="1"/>
      <c r="DMI104" s="1"/>
      <c r="DMJ104" s="1"/>
      <c r="DMK104" s="1"/>
      <c r="DML104" s="1"/>
      <c r="DMM104" s="1"/>
      <c r="DMN104" s="1"/>
      <c r="DMO104" s="1"/>
      <c r="DMP104" s="1"/>
      <c r="DMQ104" s="1"/>
      <c r="DMR104" s="1"/>
      <c r="DMS104" s="1"/>
      <c r="DMT104" s="1"/>
      <c r="DMU104" s="1"/>
      <c r="DMV104" s="1"/>
      <c r="DMW104" s="1"/>
      <c r="DMX104" s="1"/>
      <c r="DMY104" s="1"/>
      <c r="DMZ104" s="1"/>
      <c r="DNA104" s="1"/>
      <c r="DNB104" s="1"/>
      <c r="DNC104" s="1"/>
      <c r="DND104" s="1"/>
      <c r="DNE104" s="1"/>
      <c r="DNF104" s="1"/>
      <c r="DNG104" s="1"/>
      <c r="DNH104" s="1"/>
      <c r="DNI104" s="1"/>
      <c r="DNJ104" s="1"/>
      <c r="DNK104" s="1"/>
      <c r="DNL104" s="1"/>
      <c r="DNM104" s="1"/>
      <c r="DNN104" s="1"/>
      <c r="DNO104" s="1"/>
      <c r="DNP104" s="1"/>
      <c r="DNQ104" s="1"/>
      <c r="DNR104" s="1"/>
      <c r="DNS104" s="1"/>
      <c r="DNT104" s="1"/>
      <c r="DNU104" s="1"/>
      <c r="DNV104" s="1"/>
      <c r="DNW104" s="1"/>
      <c r="DNX104" s="1"/>
      <c r="DNY104" s="1"/>
      <c r="DNZ104" s="1"/>
      <c r="DOA104" s="1"/>
      <c r="DOB104" s="1"/>
      <c r="DOC104" s="1"/>
      <c r="DOD104" s="1"/>
      <c r="DOE104" s="1"/>
      <c r="DOF104" s="1"/>
      <c r="DOG104" s="1"/>
      <c r="DOH104" s="1"/>
      <c r="DOI104" s="1"/>
      <c r="DOJ104" s="1"/>
      <c r="DOK104" s="1"/>
      <c r="DOL104" s="1"/>
      <c r="DOM104" s="1"/>
      <c r="DON104" s="1"/>
      <c r="DOO104" s="1"/>
      <c r="DOP104" s="1"/>
      <c r="DOQ104" s="1"/>
      <c r="DOR104" s="1"/>
      <c r="DOS104" s="1"/>
      <c r="DOT104" s="1"/>
      <c r="DOU104" s="1"/>
      <c r="DOV104" s="1"/>
      <c r="DOW104" s="1"/>
      <c r="DOX104" s="1"/>
      <c r="DOY104" s="1"/>
      <c r="DOZ104" s="1"/>
      <c r="DPA104" s="1"/>
      <c r="DPB104" s="1"/>
      <c r="DPC104" s="1"/>
      <c r="DPD104" s="1"/>
      <c r="DPE104" s="1"/>
      <c r="DPF104" s="1"/>
      <c r="DPG104" s="1"/>
      <c r="DPH104" s="1"/>
      <c r="DPI104" s="1"/>
      <c r="DPJ104" s="1"/>
      <c r="DPK104" s="1"/>
      <c r="DPL104" s="1"/>
      <c r="DPM104" s="1"/>
      <c r="DPN104" s="1"/>
      <c r="DPO104" s="1"/>
      <c r="DPP104" s="1"/>
      <c r="DPQ104" s="1"/>
      <c r="DPR104" s="1"/>
      <c r="DPS104" s="1"/>
      <c r="DPT104" s="1"/>
      <c r="DPU104" s="1"/>
      <c r="DPV104" s="1"/>
      <c r="DPW104" s="1"/>
      <c r="DPX104" s="1"/>
      <c r="DPY104" s="1"/>
      <c r="DPZ104" s="1"/>
      <c r="DQA104" s="1"/>
      <c r="DQB104" s="1"/>
      <c r="DQC104" s="1"/>
      <c r="DQD104" s="1"/>
      <c r="DQE104" s="1"/>
      <c r="DQF104" s="1"/>
      <c r="DQG104" s="1"/>
      <c r="DQH104" s="1"/>
      <c r="DQI104" s="1"/>
      <c r="DQJ104" s="1"/>
      <c r="DQK104" s="1"/>
      <c r="DQL104" s="1"/>
      <c r="DQM104" s="1"/>
      <c r="DQN104" s="1"/>
      <c r="DQO104" s="1"/>
      <c r="DQP104" s="1"/>
      <c r="DQQ104" s="1"/>
      <c r="DQR104" s="1"/>
      <c r="DQS104" s="1"/>
      <c r="DQT104" s="1"/>
      <c r="DQU104" s="1"/>
      <c r="DQV104" s="1"/>
      <c r="DQW104" s="1"/>
      <c r="DQX104" s="1"/>
      <c r="DQY104" s="1"/>
      <c r="DQZ104" s="1"/>
      <c r="DRA104" s="1"/>
      <c r="DRB104" s="1"/>
      <c r="DRC104" s="1"/>
      <c r="DRD104" s="1"/>
      <c r="DRE104" s="1"/>
      <c r="DRF104" s="1"/>
      <c r="DRG104" s="1"/>
      <c r="DRH104" s="1"/>
      <c r="DRI104" s="1"/>
      <c r="DRJ104" s="1"/>
      <c r="DRK104" s="1"/>
      <c r="DRL104" s="1"/>
      <c r="DRM104" s="1"/>
      <c r="DRN104" s="1"/>
      <c r="DRO104" s="1"/>
      <c r="DRP104" s="1"/>
      <c r="DRQ104" s="1"/>
      <c r="DRR104" s="1"/>
      <c r="DRS104" s="1"/>
      <c r="DRT104" s="1"/>
      <c r="DRU104" s="1"/>
      <c r="DRV104" s="1"/>
      <c r="DRW104" s="1"/>
      <c r="DRX104" s="1"/>
      <c r="DRY104" s="1"/>
      <c r="DRZ104" s="1"/>
      <c r="DSA104" s="1"/>
      <c r="DSB104" s="1"/>
      <c r="DSC104" s="1"/>
      <c r="DSD104" s="1"/>
      <c r="DSE104" s="1"/>
      <c r="DSF104" s="1"/>
      <c r="DSG104" s="1"/>
      <c r="DSH104" s="1"/>
      <c r="DSI104" s="1"/>
      <c r="DSJ104" s="1"/>
      <c r="DSK104" s="1"/>
      <c r="DSL104" s="1"/>
      <c r="DSM104" s="1"/>
      <c r="DSN104" s="1"/>
      <c r="DSO104" s="1"/>
      <c r="DSP104" s="1"/>
      <c r="DSQ104" s="1"/>
      <c r="DSR104" s="1"/>
      <c r="DSS104" s="1"/>
      <c r="DST104" s="1"/>
      <c r="DSU104" s="1"/>
      <c r="DSV104" s="1"/>
      <c r="DSW104" s="1"/>
      <c r="DSX104" s="1"/>
      <c r="DSY104" s="1"/>
      <c r="DSZ104" s="1"/>
      <c r="DTA104" s="1"/>
      <c r="DTB104" s="1"/>
      <c r="DTC104" s="1"/>
      <c r="DTD104" s="1"/>
      <c r="DTE104" s="1"/>
      <c r="DTF104" s="1"/>
      <c r="DTG104" s="1"/>
      <c r="DTH104" s="1"/>
      <c r="DTI104" s="1"/>
      <c r="DTJ104" s="1"/>
      <c r="DTK104" s="1"/>
      <c r="DTL104" s="1"/>
      <c r="DTM104" s="1"/>
      <c r="DTN104" s="1"/>
      <c r="DTO104" s="1"/>
      <c r="DTP104" s="1"/>
      <c r="DTQ104" s="1"/>
      <c r="DTR104" s="1"/>
      <c r="DTS104" s="1"/>
      <c r="DTT104" s="1"/>
      <c r="DTU104" s="1"/>
      <c r="DTV104" s="1"/>
      <c r="DTW104" s="1"/>
      <c r="DTX104" s="1"/>
      <c r="DTY104" s="1"/>
      <c r="DTZ104" s="1"/>
      <c r="DUA104" s="1"/>
      <c r="DUB104" s="1"/>
      <c r="DUC104" s="1"/>
      <c r="DUD104" s="1"/>
      <c r="DUE104" s="1"/>
      <c r="DUF104" s="1"/>
      <c r="DUG104" s="1"/>
      <c r="DUH104" s="1"/>
      <c r="DUI104" s="1"/>
      <c r="DUJ104" s="1"/>
      <c r="DUK104" s="1"/>
      <c r="DUL104" s="1"/>
      <c r="DUM104" s="1"/>
      <c r="DUN104" s="1"/>
      <c r="DUO104" s="1"/>
      <c r="DUP104" s="1"/>
      <c r="DUQ104" s="1"/>
      <c r="DUR104" s="1"/>
      <c r="DUS104" s="1"/>
      <c r="DUT104" s="1"/>
      <c r="DUU104" s="1"/>
      <c r="DUV104" s="1"/>
      <c r="DUW104" s="1"/>
      <c r="DUX104" s="1"/>
      <c r="DUY104" s="1"/>
      <c r="DUZ104" s="1"/>
      <c r="DVA104" s="1"/>
      <c r="DVB104" s="1"/>
      <c r="DVC104" s="1"/>
      <c r="DVD104" s="1"/>
      <c r="DVE104" s="1"/>
      <c r="DVF104" s="1"/>
      <c r="DVG104" s="1"/>
      <c r="DVH104" s="1"/>
      <c r="DVI104" s="1"/>
      <c r="DVJ104" s="1"/>
      <c r="DVK104" s="1"/>
      <c r="DVL104" s="1"/>
      <c r="DVM104" s="1"/>
      <c r="DVN104" s="1"/>
      <c r="DVO104" s="1"/>
      <c r="DVP104" s="1"/>
      <c r="DVQ104" s="1"/>
      <c r="DVR104" s="1"/>
      <c r="DVS104" s="1"/>
      <c r="DVT104" s="1"/>
      <c r="DVU104" s="1"/>
      <c r="DVV104" s="1"/>
      <c r="DVW104" s="1"/>
      <c r="DVX104" s="1"/>
      <c r="DVY104" s="1"/>
      <c r="DVZ104" s="1"/>
      <c r="DWA104" s="1"/>
      <c r="DWB104" s="1"/>
      <c r="DWC104" s="1"/>
      <c r="DWD104" s="1"/>
      <c r="DWE104" s="1"/>
      <c r="DWF104" s="1"/>
      <c r="DWG104" s="1"/>
      <c r="DWH104" s="1"/>
      <c r="DWI104" s="1"/>
      <c r="DWJ104" s="1"/>
      <c r="DWK104" s="1"/>
      <c r="DWL104" s="1"/>
      <c r="DWM104" s="1"/>
      <c r="DWN104" s="1"/>
      <c r="DWO104" s="1"/>
      <c r="DWP104" s="1"/>
      <c r="DWQ104" s="1"/>
      <c r="DWR104" s="1"/>
      <c r="DWS104" s="1"/>
      <c r="DWT104" s="1"/>
      <c r="DWU104" s="1"/>
      <c r="DWV104" s="1"/>
      <c r="DWW104" s="1"/>
      <c r="DWX104" s="1"/>
      <c r="DWY104" s="1"/>
      <c r="DWZ104" s="1"/>
      <c r="DXA104" s="1"/>
      <c r="DXB104" s="1"/>
      <c r="DXC104" s="1"/>
      <c r="DXD104" s="1"/>
      <c r="DXE104" s="1"/>
      <c r="DXF104" s="1"/>
      <c r="DXG104" s="1"/>
      <c r="DXH104" s="1"/>
      <c r="DXI104" s="1"/>
      <c r="DXJ104" s="1"/>
      <c r="DXK104" s="1"/>
      <c r="DXL104" s="1"/>
      <c r="DXM104" s="1"/>
      <c r="DXN104" s="1"/>
      <c r="DXO104" s="1"/>
      <c r="DXP104" s="1"/>
      <c r="DXQ104" s="1"/>
      <c r="DXR104" s="1"/>
      <c r="DXS104" s="1"/>
      <c r="DXT104" s="1"/>
      <c r="DXU104" s="1"/>
      <c r="DXV104" s="1"/>
      <c r="DXW104" s="1"/>
      <c r="DXX104" s="1"/>
      <c r="DXY104" s="1"/>
      <c r="DXZ104" s="1"/>
      <c r="DYA104" s="1"/>
      <c r="DYB104" s="1"/>
      <c r="DYC104" s="1"/>
      <c r="DYD104" s="1"/>
      <c r="DYE104" s="1"/>
      <c r="DYF104" s="1"/>
      <c r="DYG104" s="1"/>
      <c r="DYH104" s="1"/>
      <c r="DYI104" s="1"/>
      <c r="DYJ104" s="1"/>
      <c r="DYK104" s="1"/>
      <c r="DYL104" s="1"/>
      <c r="DYM104" s="1"/>
      <c r="DYN104" s="1"/>
      <c r="DYO104" s="1"/>
      <c r="DYP104" s="1"/>
      <c r="DYQ104" s="1"/>
      <c r="DYR104" s="1"/>
      <c r="DYS104" s="1"/>
      <c r="DYT104" s="1"/>
      <c r="DYU104" s="1"/>
      <c r="DYV104" s="1"/>
      <c r="DYW104" s="1"/>
      <c r="DYX104" s="1"/>
      <c r="DYY104" s="1"/>
      <c r="DYZ104" s="1"/>
      <c r="DZA104" s="1"/>
      <c r="DZB104" s="1"/>
      <c r="DZC104" s="1"/>
      <c r="DZD104" s="1"/>
      <c r="DZE104" s="1"/>
      <c r="DZF104" s="1"/>
      <c r="DZG104" s="1"/>
      <c r="DZH104" s="1"/>
      <c r="DZI104" s="1"/>
      <c r="DZJ104" s="1"/>
      <c r="DZK104" s="1"/>
      <c r="DZL104" s="1"/>
      <c r="DZM104" s="1"/>
      <c r="DZN104" s="1"/>
      <c r="DZO104" s="1"/>
      <c r="DZP104" s="1"/>
      <c r="DZQ104" s="1"/>
      <c r="DZR104" s="1"/>
      <c r="DZS104" s="1"/>
      <c r="DZT104" s="1"/>
      <c r="DZU104" s="1"/>
      <c r="DZV104" s="1"/>
      <c r="DZW104" s="1"/>
      <c r="DZX104" s="1"/>
      <c r="DZY104" s="1"/>
      <c r="DZZ104" s="1"/>
      <c r="EAA104" s="1"/>
      <c r="EAB104" s="1"/>
      <c r="EAC104" s="1"/>
      <c r="EAD104" s="1"/>
      <c r="EAE104" s="1"/>
      <c r="EAF104" s="1"/>
      <c r="EAG104" s="1"/>
      <c r="EAH104" s="1"/>
      <c r="EAI104" s="1"/>
      <c r="EAJ104" s="1"/>
      <c r="EAK104" s="1"/>
      <c r="EAL104" s="1"/>
      <c r="EAM104" s="1"/>
      <c r="EAN104" s="1"/>
      <c r="EAO104" s="1"/>
      <c r="EAP104" s="1"/>
      <c r="EAQ104" s="1"/>
      <c r="EAR104" s="1"/>
      <c r="EAS104" s="1"/>
      <c r="EAT104" s="1"/>
      <c r="EAU104" s="1"/>
      <c r="EAV104" s="1"/>
      <c r="EAW104" s="1"/>
      <c r="EAX104" s="1"/>
      <c r="EAY104" s="1"/>
      <c r="EAZ104" s="1"/>
      <c r="EBA104" s="1"/>
      <c r="EBB104" s="1"/>
      <c r="EBC104" s="1"/>
      <c r="EBD104" s="1"/>
      <c r="EBE104" s="1"/>
      <c r="EBF104" s="1"/>
      <c r="EBG104" s="1"/>
      <c r="EBH104" s="1"/>
      <c r="EBI104" s="1"/>
      <c r="EBJ104" s="1"/>
      <c r="EBK104" s="1"/>
      <c r="EBL104" s="1"/>
      <c r="EBM104" s="1"/>
      <c r="EBN104" s="1"/>
      <c r="EBO104" s="1"/>
      <c r="EBP104" s="1"/>
      <c r="EBQ104" s="1"/>
      <c r="EBR104" s="1"/>
      <c r="EBS104" s="1"/>
      <c r="EBT104" s="1"/>
      <c r="EBU104" s="1"/>
      <c r="EBV104" s="1"/>
      <c r="EBW104" s="1"/>
      <c r="EBX104" s="1"/>
      <c r="EBY104" s="1"/>
      <c r="EBZ104" s="1"/>
      <c r="ECA104" s="1"/>
      <c r="ECB104" s="1"/>
      <c r="ECC104" s="1"/>
      <c r="ECD104" s="1"/>
      <c r="ECE104" s="1"/>
      <c r="ECF104" s="1"/>
      <c r="ECG104" s="1"/>
      <c r="ECH104" s="1"/>
      <c r="ECI104" s="1"/>
      <c r="ECJ104" s="1"/>
      <c r="ECK104" s="1"/>
      <c r="ECL104" s="1"/>
      <c r="ECM104" s="1"/>
      <c r="ECN104" s="1"/>
      <c r="ECO104" s="1"/>
      <c r="ECP104" s="1"/>
      <c r="ECQ104" s="1"/>
      <c r="ECR104" s="1"/>
      <c r="ECS104" s="1"/>
      <c r="ECT104" s="1"/>
      <c r="ECU104" s="1"/>
      <c r="ECV104" s="1"/>
      <c r="ECW104" s="1"/>
      <c r="ECX104" s="1"/>
      <c r="ECY104" s="1"/>
      <c r="ECZ104" s="1"/>
      <c r="EDA104" s="1"/>
      <c r="EDB104" s="1"/>
      <c r="EDC104" s="1"/>
      <c r="EDD104" s="1"/>
      <c r="EDE104" s="1"/>
      <c r="EDF104" s="1"/>
      <c r="EDG104" s="1"/>
      <c r="EDH104" s="1"/>
      <c r="EDI104" s="1"/>
      <c r="EDJ104" s="1"/>
      <c r="EDK104" s="1"/>
      <c r="EDL104" s="1"/>
      <c r="EDM104" s="1"/>
      <c r="EDN104" s="1"/>
      <c r="EDO104" s="1"/>
      <c r="EDP104" s="1"/>
      <c r="EDQ104" s="1"/>
      <c r="EDR104" s="1"/>
      <c r="EDS104" s="1"/>
      <c r="EDT104" s="1"/>
      <c r="EDU104" s="1"/>
      <c r="EDV104" s="1"/>
      <c r="EDW104" s="1"/>
      <c r="EDX104" s="1"/>
      <c r="EDY104" s="1"/>
      <c r="EDZ104" s="1"/>
      <c r="EEA104" s="1"/>
      <c r="EEB104" s="1"/>
      <c r="EEC104" s="1"/>
      <c r="EED104" s="1"/>
      <c r="EEE104" s="1"/>
      <c r="EEF104" s="1"/>
      <c r="EEG104" s="1"/>
      <c r="EEH104" s="1"/>
      <c r="EEI104" s="1"/>
      <c r="EEJ104" s="1"/>
      <c r="EEK104" s="1"/>
      <c r="EEL104" s="1"/>
      <c r="EEM104" s="1"/>
      <c r="EEN104" s="1"/>
      <c r="EEO104" s="1"/>
      <c r="EEP104" s="1"/>
      <c r="EEQ104" s="1"/>
      <c r="EER104" s="1"/>
      <c r="EES104" s="1"/>
      <c r="EET104" s="1"/>
      <c r="EEU104" s="1"/>
      <c r="EEV104" s="1"/>
      <c r="EEW104" s="1"/>
      <c r="EEX104" s="1"/>
      <c r="EEY104" s="1"/>
      <c r="EEZ104" s="1"/>
      <c r="EFA104" s="1"/>
      <c r="EFB104" s="1"/>
      <c r="EFC104" s="1"/>
      <c r="EFD104" s="1"/>
      <c r="EFE104" s="1"/>
      <c r="EFF104" s="1"/>
      <c r="EFG104" s="1"/>
      <c r="EFH104" s="1"/>
      <c r="EFI104" s="1"/>
      <c r="EFJ104" s="1"/>
      <c r="EFK104" s="1"/>
      <c r="EFL104" s="1"/>
      <c r="EFM104" s="1"/>
      <c r="EFN104" s="1"/>
      <c r="EFO104" s="1"/>
      <c r="EFP104" s="1"/>
      <c r="EFQ104" s="1"/>
      <c r="EFR104" s="1"/>
      <c r="EFS104" s="1"/>
      <c r="EFT104" s="1"/>
      <c r="EFU104" s="1"/>
      <c r="EFV104" s="1"/>
      <c r="EFW104" s="1"/>
      <c r="EFX104" s="1"/>
      <c r="EFY104" s="1"/>
      <c r="EFZ104" s="1"/>
      <c r="EGA104" s="1"/>
      <c r="EGB104" s="1"/>
      <c r="EGC104" s="1"/>
      <c r="EGD104" s="1"/>
      <c r="EGE104" s="1"/>
      <c r="EGF104" s="1"/>
      <c r="EGG104" s="1"/>
      <c r="EGH104" s="1"/>
      <c r="EGI104" s="1"/>
      <c r="EGJ104" s="1"/>
      <c r="EGK104" s="1"/>
      <c r="EGL104" s="1"/>
      <c r="EGM104" s="1"/>
      <c r="EGN104" s="1"/>
      <c r="EGO104" s="1"/>
      <c r="EGP104" s="1"/>
      <c r="EGQ104" s="1"/>
      <c r="EGR104" s="1"/>
      <c r="EGS104" s="1"/>
      <c r="EGT104" s="1"/>
      <c r="EGU104" s="1"/>
      <c r="EGV104" s="1"/>
      <c r="EGW104" s="1"/>
      <c r="EGX104" s="1"/>
      <c r="EGY104" s="1"/>
      <c r="EGZ104" s="1"/>
      <c r="EHA104" s="1"/>
      <c r="EHB104" s="1"/>
      <c r="EHC104" s="1"/>
      <c r="EHD104" s="1"/>
      <c r="EHE104" s="1"/>
      <c r="EHF104" s="1"/>
      <c r="EHG104" s="1"/>
      <c r="EHH104" s="1"/>
      <c r="EHI104" s="1"/>
      <c r="EHJ104" s="1"/>
      <c r="EHK104" s="1"/>
      <c r="EHL104" s="1"/>
      <c r="EHM104" s="1"/>
      <c r="EHN104" s="1"/>
      <c r="EHO104" s="1"/>
      <c r="EHP104" s="1"/>
      <c r="EHQ104" s="1"/>
      <c r="EHR104" s="1"/>
      <c r="EHS104" s="1"/>
      <c r="EHT104" s="1"/>
      <c r="EHU104" s="1"/>
      <c r="EHV104" s="1"/>
      <c r="EHW104" s="1"/>
      <c r="EHX104" s="1"/>
      <c r="EHY104" s="1"/>
      <c r="EHZ104" s="1"/>
      <c r="EIA104" s="1"/>
      <c r="EIB104" s="1"/>
      <c r="EIC104" s="1"/>
      <c r="EID104" s="1"/>
      <c r="EIE104" s="1"/>
      <c r="EIF104" s="1"/>
      <c r="EIG104" s="1"/>
      <c r="EIH104" s="1"/>
      <c r="EII104" s="1"/>
      <c r="EIJ104" s="1"/>
      <c r="EIK104" s="1"/>
      <c r="EIL104" s="1"/>
      <c r="EIM104" s="1"/>
      <c r="EIN104" s="1"/>
      <c r="EIO104" s="1"/>
      <c r="EIP104" s="1"/>
      <c r="EIQ104" s="1"/>
      <c r="EIR104" s="1"/>
      <c r="EIS104" s="1"/>
      <c r="EIT104" s="1"/>
      <c r="EIU104" s="1"/>
      <c r="EIV104" s="1"/>
      <c r="EIW104" s="1"/>
      <c r="EIX104" s="1"/>
      <c r="EIY104" s="1"/>
      <c r="EIZ104" s="1"/>
      <c r="EJA104" s="1"/>
      <c r="EJB104" s="1"/>
      <c r="EJC104" s="1"/>
      <c r="EJD104" s="1"/>
      <c r="EJE104" s="1"/>
      <c r="EJF104" s="1"/>
      <c r="EJG104" s="1"/>
      <c r="EJH104" s="1"/>
      <c r="EJI104" s="1"/>
      <c r="EJJ104" s="1"/>
      <c r="EJK104" s="1"/>
      <c r="EJL104" s="1"/>
      <c r="EJM104" s="1"/>
      <c r="EJN104" s="1"/>
      <c r="EJO104" s="1"/>
      <c r="EJP104" s="1"/>
      <c r="EJQ104" s="1"/>
      <c r="EJR104" s="1"/>
      <c r="EJS104" s="1"/>
      <c r="EJT104" s="1"/>
      <c r="EJU104" s="1"/>
      <c r="EJV104" s="1"/>
      <c r="EJW104" s="1"/>
      <c r="EJX104" s="1"/>
      <c r="EJY104" s="1"/>
      <c r="EJZ104" s="1"/>
      <c r="EKA104" s="1"/>
      <c r="EKB104" s="1"/>
      <c r="EKC104" s="1"/>
      <c r="EKD104" s="1"/>
      <c r="EKE104" s="1"/>
      <c r="EKF104" s="1"/>
      <c r="EKG104" s="1"/>
      <c r="EKH104" s="1"/>
      <c r="EKI104" s="1"/>
      <c r="EKJ104" s="1"/>
      <c r="EKK104" s="1"/>
      <c r="EKL104" s="1"/>
      <c r="EKM104" s="1"/>
      <c r="EKN104" s="1"/>
      <c r="EKO104" s="1"/>
      <c r="EKP104" s="1"/>
      <c r="EKQ104" s="1"/>
      <c r="EKR104" s="1"/>
      <c r="EKS104" s="1"/>
      <c r="EKT104" s="1"/>
      <c r="EKU104" s="1"/>
      <c r="EKV104" s="1"/>
      <c r="EKW104" s="1"/>
      <c r="EKX104" s="1"/>
      <c r="EKY104" s="1"/>
      <c r="EKZ104" s="1"/>
      <c r="ELA104" s="1"/>
      <c r="ELB104" s="1"/>
      <c r="ELC104" s="1"/>
      <c r="ELD104" s="1"/>
      <c r="ELE104" s="1"/>
      <c r="ELF104" s="1"/>
      <c r="ELG104" s="1"/>
      <c r="ELH104" s="1"/>
      <c r="ELI104" s="1"/>
      <c r="ELJ104" s="1"/>
      <c r="ELK104" s="1"/>
      <c r="ELL104" s="1"/>
      <c r="ELM104" s="1"/>
      <c r="ELN104" s="1"/>
      <c r="ELO104" s="1"/>
      <c r="ELP104" s="1"/>
      <c r="ELQ104" s="1"/>
      <c r="ELR104" s="1"/>
      <c r="ELS104" s="1"/>
      <c r="ELT104" s="1"/>
      <c r="ELU104" s="1"/>
      <c r="ELV104" s="1"/>
      <c r="ELW104" s="1"/>
      <c r="ELX104" s="1"/>
      <c r="ELY104" s="1"/>
      <c r="ELZ104" s="1"/>
      <c r="EMA104" s="1"/>
      <c r="EMB104" s="1"/>
      <c r="EMC104" s="1"/>
      <c r="EMD104" s="1"/>
      <c r="EME104" s="1"/>
      <c r="EMF104" s="1"/>
      <c r="EMG104" s="1"/>
      <c r="EMH104" s="1"/>
      <c r="EMI104" s="1"/>
      <c r="EMJ104" s="1"/>
      <c r="EMK104" s="1"/>
      <c r="EML104" s="1"/>
      <c r="EMM104" s="1"/>
      <c r="EMN104" s="1"/>
      <c r="EMO104" s="1"/>
      <c r="EMP104" s="1"/>
      <c r="EMQ104" s="1"/>
      <c r="EMR104" s="1"/>
      <c r="EMS104" s="1"/>
      <c r="EMT104" s="1"/>
      <c r="EMU104" s="1"/>
      <c r="EMV104" s="1"/>
      <c r="EMW104" s="1"/>
      <c r="EMX104" s="1"/>
      <c r="EMY104" s="1"/>
      <c r="EMZ104" s="1"/>
      <c r="ENA104" s="1"/>
      <c r="ENB104" s="1"/>
      <c r="ENC104" s="1"/>
      <c r="END104" s="1"/>
      <c r="ENE104" s="1"/>
      <c r="ENF104" s="1"/>
      <c r="ENG104" s="1"/>
      <c r="ENH104" s="1"/>
      <c r="ENI104" s="1"/>
      <c r="ENJ104" s="1"/>
      <c r="ENK104" s="1"/>
      <c r="ENL104" s="1"/>
      <c r="ENM104" s="1"/>
      <c r="ENN104" s="1"/>
      <c r="ENO104" s="1"/>
      <c r="ENP104" s="1"/>
      <c r="ENQ104" s="1"/>
      <c r="ENR104" s="1"/>
      <c r="ENS104" s="1"/>
      <c r="ENT104" s="1"/>
      <c r="ENU104" s="1"/>
      <c r="ENV104" s="1"/>
      <c r="ENW104" s="1"/>
      <c r="ENX104" s="1"/>
      <c r="ENY104" s="1"/>
      <c r="ENZ104" s="1"/>
      <c r="EOA104" s="1"/>
      <c r="EOB104" s="1"/>
      <c r="EOC104" s="1"/>
      <c r="EOD104" s="1"/>
      <c r="EOE104" s="1"/>
      <c r="EOF104" s="1"/>
      <c r="EOG104" s="1"/>
      <c r="EOH104" s="1"/>
      <c r="EOI104" s="1"/>
      <c r="EOJ104" s="1"/>
      <c r="EOK104" s="1"/>
      <c r="EOL104" s="1"/>
      <c r="EOM104" s="1"/>
      <c r="EON104" s="1"/>
      <c r="EOO104" s="1"/>
      <c r="EOP104" s="1"/>
      <c r="EOQ104" s="1"/>
      <c r="EOR104" s="1"/>
      <c r="EOS104" s="1"/>
      <c r="EOT104" s="1"/>
      <c r="EOU104" s="1"/>
      <c r="EOV104" s="1"/>
      <c r="EOW104" s="1"/>
      <c r="EOX104" s="1"/>
      <c r="EOY104" s="1"/>
      <c r="EOZ104" s="1"/>
      <c r="EPA104" s="1"/>
      <c r="EPB104" s="1"/>
      <c r="EPC104" s="1"/>
      <c r="EPD104" s="1"/>
      <c r="EPE104" s="1"/>
      <c r="EPF104" s="1"/>
      <c r="EPG104" s="1"/>
      <c r="EPH104" s="1"/>
      <c r="EPI104" s="1"/>
      <c r="EPJ104" s="1"/>
      <c r="EPK104" s="1"/>
      <c r="EPL104" s="1"/>
      <c r="EPM104" s="1"/>
      <c r="EPN104" s="1"/>
      <c r="EPO104" s="1"/>
      <c r="EPP104" s="1"/>
      <c r="EPQ104" s="1"/>
      <c r="EPR104" s="1"/>
      <c r="EPS104" s="1"/>
      <c r="EPT104" s="1"/>
      <c r="EPU104" s="1"/>
      <c r="EPV104" s="1"/>
      <c r="EPW104" s="1"/>
      <c r="EPX104" s="1"/>
      <c r="EPY104" s="1"/>
      <c r="EPZ104" s="1"/>
      <c r="EQA104" s="1"/>
      <c r="EQB104" s="1"/>
      <c r="EQC104" s="1"/>
      <c r="EQD104" s="1"/>
      <c r="EQE104" s="1"/>
      <c r="EQF104" s="1"/>
      <c r="EQG104" s="1"/>
      <c r="EQH104" s="1"/>
      <c r="EQI104" s="1"/>
      <c r="EQJ104" s="1"/>
      <c r="EQK104" s="1"/>
      <c r="EQL104" s="1"/>
      <c r="EQM104" s="1"/>
      <c r="EQN104" s="1"/>
      <c r="EQO104" s="1"/>
      <c r="EQP104" s="1"/>
      <c r="EQQ104" s="1"/>
      <c r="EQR104" s="1"/>
      <c r="EQS104" s="1"/>
      <c r="EQT104" s="1"/>
      <c r="EQU104" s="1"/>
      <c r="EQV104" s="1"/>
      <c r="EQW104" s="1"/>
      <c r="EQX104" s="1"/>
      <c r="EQY104" s="1"/>
      <c r="EQZ104" s="1"/>
      <c r="ERA104" s="1"/>
      <c r="ERB104" s="1"/>
      <c r="ERC104" s="1"/>
      <c r="ERD104" s="1"/>
      <c r="ERE104" s="1"/>
      <c r="ERF104" s="1"/>
      <c r="ERG104" s="1"/>
      <c r="ERH104" s="1"/>
      <c r="ERI104" s="1"/>
      <c r="ERJ104" s="1"/>
      <c r="ERK104" s="1"/>
      <c r="ERL104" s="1"/>
      <c r="ERM104" s="1"/>
      <c r="ERN104" s="1"/>
      <c r="ERO104" s="1"/>
      <c r="ERP104" s="1"/>
      <c r="ERQ104" s="1"/>
      <c r="ERR104" s="1"/>
      <c r="ERS104" s="1"/>
      <c r="ERT104" s="1"/>
      <c r="ERU104" s="1"/>
      <c r="ERV104" s="1"/>
      <c r="ERW104" s="1"/>
      <c r="ERX104" s="1"/>
      <c r="ERY104" s="1"/>
      <c r="ERZ104" s="1"/>
      <c r="ESA104" s="1"/>
      <c r="ESB104" s="1"/>
      <c r="ESC104" s="1"/>
      <c r="ESD104" s="1"/>
      <c r="ESE104" s="1"/>
      <c r="ESF104" s="1"/>
      <c r="ESG104" s="1"/>
      <c r="ESH104" s="1"/>
      <c r="ESI104" s="1"/>
      <c r="ESJ104" s="1"/>
      <c r="ESK104" s="1"/>
      <c r="ESL104" s="1"/>
      <c r="ESM104" s="1"/>
      <c r="ESN104" s="1"/>
      <c r="ESO104" s="1"/>
      <c r="ESP104" s="1"/>
      <c r="ESQ104" s="1"/>
      <c r="ESR104" s="1"/>
      <c r="ESS104" s="1"/>
      <c r="EST104" s="1"/>
      <c r="ESU104" s="1"/>
      <c r="ESV104" s="1"/>
      <c r="ESW104" s="1"/>
      <c r="ESX104" s="1"/>
      <c r="ESY104" s="1"/>
      <c r="ESZ104" s="1"/>
      <c r="ETA104" s="1"/>
      <c r="ETB104" s="1"/>
      <c r="ETC104" s="1"/>
      <c r="ETD104" s="1"/>
      <c r="ETE104" s="1"/>
      <c r="ETF104" s="1"/>
      <c r="ETG104" s="1"/>
      <c r="ETH104" s="1"/>
      <c r="ETI104" s="1"/>
      <c r="ETJ104" s="1"/>
      <c r="ETK104" s="1"/>
      <c r="ETL104" s="1"/>
      <c r="ETM104" s="1"/>
      <c r="ETN104" s="1"/>
      <c r="ETO104" s="1"/>
      <c r="ETP104" s="1"/>
      <c r="ETQ104" s="1"/>
      <c r="ETR104" s="1"/>
      <c r="ETS104" s="1"/>
      <c r="ETT104" s="1"/>
      <c r="ETU104" s="1"/>
      <c r="ETV104" s="1"/>
      <c r="ETW104" s="1"/>
      <c r="ETX104" s="1"/>
      <c r="ETY104" s="1"/>
      <c r="ETZ104" s="1"/>
      <c r="EUA104" s="1"/>
      <c r="EUB104" s="1"/>
      <c r="EUC104" s="1"/>
      <c r="EUD104" s="1"/>
      <c r="EUE104" s="1"/>
      <c r="EUF104" s="1"/>
      <c r="EUG104" s="1"/>
      <c r="EUH104" s="1"/>
      <c r="EUI104" s="1"/>
      <c r="EUJ104" s="1"/>
      <c r="EUK104" s="1"/>
      <c r="EUL104" s="1"/>
      <c r="EUM104" s="1"/>
      <c r="EUN104" s="1"/>
      <c r="EUO104" s="1"/>
      <c r="EUP104" s="1"/>
      <c r="EUQ104" s="1"/>
      <c r="EUR104" s="1"/>
      <c r="EUS104" s="1"/>
      <c r="EUT104" s="1"/>
      <c r="EUU104" s="1"/>
      <c r="EUV104" s="1"/>
      <c r="EUW104" s="1"/>
      <c r="EUX104" s="1"/>
      <c r="EUY104" s="1"/>
      <c r="EUZ104" s="1"/>
      <c r="EVA104" s="1"/>
      <c r="EVB104" s="1"/>
      <c r="EVC104" s="1"/>
      <c r="EVD104" s="1"/>
      <c r="EVE104" s="1"/>
      <c r="EVF104" s="1"/>
      <c r="EVG104" s="1"/>
      <c r="EVH104" s="1"/>
      <c r="EVI104" s="1"/>
      <c r="EVJ104" s="1"/>
      <c r="EVK104" s="1"/>
      <c r="EVL104" s="1"/>
      <c r="EVM104" s="1"/>
      <c r="EVN104" s="1"/>
      <c r="EVO104" s="1"/>
      <c r="EVP104" s="1"/>
      <c r="EVQ104" s="1"/>
      <c r="EVR104" s="1"/>
      <c r="EVS104" s="1"/>
      <c r="EVT104" s="1"/>
      <c r="EVU104" s="1"/>
      <c r="EVV104" s="1"/>
      <c r="EVW104" s="1"/>
      <c r="EVX104" s="1"/>
      <c r="EVY104" s="1"/>
      <c r="EVZ104" s="1"/>
      <c r="EWA104" s="1"/>
      <c r="EWB104" s="1"/>
      <c r="EWC104" s="1"/>
      <c r="EWD104" s="1"/>
      <c r="EWE104" s="1"/>
      <c r="EWF104" s="1"/>
      <c r="EWG104" s="1"/>
      <c r="EWH104" s="1"/>
      <c r="EWI104" s="1"/>
      <c r="EWJ104" s="1"/>
      <c r="EWK104" s="1"/>
      <c r="EWL104" s="1"/>
      <c r="EWM104" s="1"/>
      <c r="EWN104" s="1"/>
      <c r="EWO104" s="1"/>
      <c r="EWP104" s="1"/>
      <c r="EWQ104" s="1"/>
      <c r="EWR104" s="1"/>
      <c r="EWS104" s="1"/>
      <c r="EWT104" s="1"/>
      <c r="EWU104" s="1"/>
      <c r="EWV104" s="1"/>
      <c r="EWW104" s="1"/>
      <c r="EWX104" s="1"/>
      <c r="EWY104" s="1"/>
      <c r="EWZ104" s="1"/>
      <c r="EXA104" s="1"/>
      <c r="EXB104" s="1"/>
      <c r="EXC104" s="1"/>
      <c r="EXD104" s="1"/>
      <c r="EXE104" s="1"/>
      <c r="EXF104" s="1"/>
      <c r="EXG104" s="1"/>
      <c r="EXH104" s="1"/>
      <c r="EXI104" s="1"/>
      <c r="EXJ104" s="1"/>
      <c r="EXK104" s="1"/>
      <c r="EXL104" s="1"/>
      <c r="EXM104" s="1"/>
      <c r="EXN104" s="1"/>
      <c r="EXO104" s="1"/>
      <c r="EXP104" s="1"/>
      <c r="EXQ104" s="1"/>
      <c r="EXR104" s="1"/>
      <c r="EXS104" s="1"/>
      <c r="EXT104" s="1"/>
      <c r="EXU104" s="1"/>
      <c r="EXV104" s="1"/>
      <c r="EXW104" s="1"/>
      <c r="EXX104" s="1"/>
      <c r="EXY104" s="1"/>
      <c r="EXZ104" s="1"/>
      <c r="EYA104" s="1"/>
      <c r="EYB104" s="1"/>
      <c r="EYC104" s="1"/>
      <c r="EYD104" s="1"/>
      <c r="EYE104" s="1"/>
      <c r="EYF104" s="1"/>
      <c r="EYG104" s="1"/>
      <c r="EYH104" s="1"/>
      <c r="EYI104" s="1"/>
      <c r="EYJ104" s="1"/>
      <c r="EYK104" s="1"/>
      <c r="EYL104" s="1"/>
      <c r="EYM104" s="1"/>
      <c r="EYN104" s="1"/>
      <c r="EYO104" s="1"/>
      <c r="EYP104" s="1"/>
      <c r="EYQ104" s="1"/>
      <c r="EYR104" s="1"/>
      <c r="EYS104" s="1"/>
      <c r="EYT104" s="1"/>
      <c r="EYU104" s="1"/>
      <c r="EYV104" s="1"/>
      <c r="EYW104" s="1"/>
      <c r="EYX104" s="1"/>
      <c r="EYY104" s="1"/>
      <c r="EYZ104" s="1"/>
      <c r="EZA104" s="1"/>
      <c r="EZB104" s="1"/>
      <c r="EZC104" s="1"/>
      <c r="EZD104" s="1"/>
      <c r="EZE104" s="1"/>
      <c r="EZF104" s="1"/>
      <c r="EZG104" s="1"/>
      <c r="EZH104" s="1"/>
      <c r="EZI104" s="1"/>
      <c r="EZJ104" s="1"/>
      <c r="EZK104" s="1"/>
      <c r="EZL104" s="1"/>
      <c r="EZM104" s="1"/>
      <c r="EZN104" s="1"/>
      <c r="EZO104" s="1"/>
      <c r="EZP104" s="1"/>
      <c r="EZQ104" s="1"/>
      <c r="EZR104" s="1"/>
      <c r="EZS104" s="1"/>
      <c r="EZT104" s="1"/>
      <c r="EZU104" s="1"/>
      <c r="EZV104" s="1"/>
      <c r="EZW104" s="1"/>
      <c r="EZX104" s="1"/>
      <c r="EZY104" s="1"/>
      <c r="EZZ104" s="1"/>
      <c r="FAA104" s="1"/>
      <c r="FAB104" s="1"/>
      <c r="FAC104" s="1"/>
      <c r="FAD104" s="1"/>
      <c r="FAE104" s="1"/>
      <c r="FAF104" s="1"/>
      <c r="FAG104" s="1"/>
      <c r="FAH104" s="1"/>
      <c r="FAI104" s="1"/>
      <c r="FAJ104" s="1"/>
      <c r="FAK104" s="1"/>
      <c r="FAL104" s="1"/>
      <c r="FAM104" s="1"/>
      <c r="FAN104" s="1"/>
      <c r="FAO104" s="1"/>
      <c r="FAP104" s="1"/>
      <c r="FAQ104" s="1"/>
      <c r="FAR104" s="1"/>
      <c r="FAS104" s="1"/>
      <c r="FAT104" s="1"/>
      <c r="FAU104" s="1"/>
      <c r="FAV104" s="1"/>
      <c r="FAW104" s="1"/>
      <c r="FAX104" s="1"/>
      <c r="FAY104" s="1"/>
      <c r="FAZ104" s="1"/>
      <c r="FBA104" s="1"/>
      <c r="FBB104" s="1"/>
      <c r="FBC104" s="1"/>
      <c r="FBD104" s="1"/>
      <c r="FBE104" s="1"/>
      <c r="FBF104" s="1"/>
      <c r="FBG104" s="1"/>
      <c r="FBH104" s="1"/>
      <c r="FBI104" s="1"/>
      <c r="FBJ104" s="1"/>
      <c r="FBK104" s="1"/>
      <c r="FBL104" s="1"/>
      <c r="FBM104" s="1"/>
      <c r="FBN104" s="1"/>
      <c r="FBO104" s="1"/>
      <c r="FBP104" s="1"/>
      <c r="FBQ104" s="1"/>
      <c r="FBR104" s="1"/>
      <c r="FBS104" s="1"/>
      <c r="FBT104" s="1"/>
      <c r="FBU104" s="1"/>
      <c r="FBV104" s="1"/>
      <c r="FBW104" s="1"/>
      <c r="FBX104" s="1"/>
      <c r="FBY104" s="1"/>
      <c r="FBZ104" s="1"/>
      <c r="FCA104" s="1"/>
      <c r="FCB104" s="1"/>
      <c r="FCC104" s="1"/>
      <c r="FCD104" s="1"/>
      <c r="FCE104" s="1"/>
      <c r="FCF104" s="1"/>
      <c r="FCG104" s="1"/>
      <c r="FCH104" s="1"/>
      <c r="FCI104" s="1"/>
      <c r="FCJ104" s="1"/>
      <c r="FCK104" s="1"/>
      <c r="FCL104" s="1"/>
      <c r="FCM104" s="1"/>
      <c r="FCN104" s="1"/>
      <c r="FCO104" s="1"/>
      <c r="FCP104" s="1"/>
      <c r="FCQ104" s="1"/>
      <c r="FCR104" s="1"/>
      <c r="FCS104" s="1"/>
      <c r="FCT104" s="1"/>
      <c r="FCU104" s="1"/>
      <c r="FCV104" s="1"/>
      <c r="FCW104" s="1"/>
      <c r="FCX104" s="1"/>
      <c r="FCY104" s="1"/>
      <c r="FCZ104" s="1"/>
      <c r="FDA104" s="1"/>
      <c r="FDB104" s="1"/>
      <c r="FDC104" s="1"/>
      <c r="FDD104" s="1"/>
      <c r="FDE104" s="1"/>
      <c r="FDF104" s="1"/>
      <c r="FDG104" s="1"/>
      <c r="FDH104" s="1"/>
      <c r="FDI104" s="1"/>
      <c r="FDJ104" s="1"/>
      <c r="FDK104" s="1"/>
      <c r="FDL104" s="1"/>
      <c r="FDM104" s="1"/>
      <c r="FDN104" s="1"/>
      <c r="FDO104" s="1"/>
      <c r="FDP104" s="1"/>
      <c r="FDQ104" s="1"/>
      <c r="FDR104" s="1"/>
      <c r="FDS104" s="1"/>
      <c r="FDT104" s="1"/>
      <c r="FDU104" s="1"/>
      <c r="FDV104" s="1"/>
      <c r="FDW104" s="1"/>
      <c r="FDX104" s="1"/>
      <c r="FDY104" s="1"/>
      <c r="FDZ104" s="1"/>
      <c r="FEA104" s="1"/>
      <c r="FEB104" s="1"/>
      <c r="FEC104" s="1"/>
      <c r="FED104" s="1"/>
      <c r="FEE104" s="1"/>
      <c r="FEF104" s="1"/>
      <c r="FEG104" s="1"/>
      <c r="FEH104" s="1"/>
      <c r="FEI104" s="1"/>
      <c r="FEJ104" s="1"/>
      <c r="FEK104" s="1"/>
      <c r="FEL104" s="1"/>
      <c r="FEM104" s="1"/>
      <c r="FEN104" s="1"/>
      <c r="FEO104" s="1"/>
      <c r="FEP104" s="1"/>
      <c r="FEQ104" s="1"/>
      <c r="FER104" s="1"/>
      <c r="FES104" s="1"/>
      <c r="FET104" s="1"/>
      <c r="FEU104" s="1"/>
      <c r="FEV104" s="1"/>
      <c r="FEW104" s="1"/>
      <c r="FEX104" s="1"/>
      <c r="FEY104" s="1"/>
      <c r="FEZ104" s="1"/>
      <c r="FFA104" s="1"/>
      <c r="FFB104" s="1"/>
      <c r="FFC104" s="1"/>
      <c r="FFD104" s="1"/>
      <c r="FFE104" s="1"/>
      <c r="FFF104" s="1"/>
      <c r="FFG104" s="1"/>
      <c r="FFH104" s="1"/>
      <c r="FFI104" s="1"/>
      <c r="FFJ104" s="1"/>
      <c r="FFK104" s="1"/>
      <c r="FFL104" s="1"/>
      <c r="FFM104" s="1"/>
      <c r="FFN104" s="1"/>
      <c r="FFO104" s="1"/>
      <c r="FFP104" s="1"/>
      <c r="FFQ104" s="1"/>
      <c r="FFR104" s="1"/>
      <c r="FFS104" s="1"/>
      <c r="FFT104" s="1"/>
      <c r="FFU104" s="1"/>
      <c r="FFV104" s="1"/>
      <c r="FFW104" s="1"/>
      <c r="FFX104" s="1"/>
      <c r="FFY104" s="1"/>
      <c r="FFZ104" s="1"/>
      <c r="FGA104" s="1"/>
      <c r="FGB104" s="1"/>
      <c r="FGC104" s="1"/>
      <c r="FGD104" s="1"/>
      <c r="FGE104" s="1"/>
      <c r="FGF104" s="1"/>
      <c r="FGG104" s="1"/>
      <c r="FGH104" s="1"/>
      <c r="FGI104" s="1"/>
      <c r="FGJ104" s="1"/>
      <c r="FGK104" s="1"/>
      <c r="FGL104" s="1"/>
      <c r="FGM104" s="1"/>
      <c r="FGN104" s="1"/>
      <c r="FGO104" s="1"/>
      <c r="FGP104" s="1"/>
      <c r="FGQ104" s="1"/>
      <c r="FGR104" s="1"/>
      <c r="FGS104" s="1"/>
      <c r="FGT104" s="1"/>
      <c r="FGU104" s="1"/>
      <c r="FGV104" s="1"/>
      <c r="FGW104" s="1"/>
      <c r="FGX104" s="1"/>
      <c r="FGY104" s="1"/>
      <c r="FGZ104" s="1"/>
      <c r="FHA104" s="1"/>
      <c r="FHB104" s="1"/>
      <c r="FHC104" s="1"/>
      <c r="FHD104" s="1"/>
      <c r="FHE104" s="1"/>
      <c r="FHF104" s="1"/>
      <c r="FHG104" s="1"/>
      <c r="FHH104" s="1"/>
      <c r="FHI104" s="1"/>
      <c r="FHJ104" s="1"/>
      <c r="FHK104" s="1"/>
      <c r="FHL104" s="1"/>
      <c r="FHM104" s="1"/>
      <c r="FHN104" s="1"/>
      <c r="FHO104" s="1"/>
      <c r="FHP104" s="1"/>
      <c r="FHQ104" s="1"/>
      <c r="FHR104" s="1"/>
      <c r="FHS104" s="1"/>
      <c r="FHT104" s="1"/>
      <c r="FHU104" s="1"/>
      <c r="FHV104" s="1"/>
      <c r="FHW104" s="1"/>
      <c r="FHX104" s="1"/>
      <c r="FHY104" s="1"/>
      <c r="FHZ104" s="1"/>
      <c r="FIA104" s="1"/>
      <c r="FIB104" s="1"/>
      <c r="FIC104" s="1"/>
      <c r="FID104" s="1"/>
      <c r="FIE104" s="1"/>
      <c r="FIF104" s="1"/>
      <c r="FIG104" s="1"/>
      <c r="FIH104" s="1"/>
      <c r="FII104" s="1"/>
      <c r="FIJ104" s="1"/>
      <c r="FIK104" s="1"/>
      <c r="FIL104" s="1"/>
      <c r="FIM104" s="1"/>
      <c r="FIN104" s="1"/>
      <c r="FIO104" s="1"/>
      <c r="FIP104" s="1"/>
      <c r="FIQ104" s="1"/>
      <c r="FIR104" s="1"/>
      <c r="FIS104" s="1"/>
      <c r="FIT104" s="1"/>
      <c r="FIU104" s="1"/>
      <c r="FIV104" s="1"/>
      <c r="FIW104" s="1"/>
      <c r="FIX104" s="1"/>
      <c r="FIY104" s="1"/>
      <c r="FIZ104" s="1"/>
      <c r="FJA104" s="1"/>
      <c r="FJB104" s="1"/>
      <c r="FJC104" s="1"/>
      <c r="FJD104" s="1"/>
      <c r="FJE104" s="1"/>
      <c r="FJF104" s="1"/>
      <c r="FJG104" s="1"/>
      <c r="FJH104" s="1"/>
      <c r="FJI104" s="1"/>
      <c r="FJJ104" s="1"/>
      <c r="FJK104" s="1"/>
      <c r="FJL104" s="1"/>
      <c r="FJM104" s="1"/>
      <c r="FJN104" s="1"/>
      <c r="FJO104" s="1"/>
      <c r="FJP104" s="1"/>
      <c r="FJQ104" s="1"/>
      <c r="FJR104" s="1"/>
      <c r="FJS104" s="1"/>
      <c r="FJT104" s="1"/>
      <c r="FJU104" s="1"/>
      <c r="FJV104" s="1"/>
      <c r="FJW104" s="1"/>
      <c r="FJX104" s="1"/>
      <c r="FJY104" s="1"/>
      <c r="FJZ104" s="1"/>
      <c r="FKA104" s="1"/>
      <c r="FKB104" s="1"/>
      <c r="FKC104" s="1"/>
      <c r="FKD104" s="1"/>
      <c r="FKE104" s="1"/>
      <c r="FKF104" s="1"/>
      <c r="FKG104" s="1"/>
      <c r="FKH104" s="1"/>
      <c r="FKI104" s="1"/>
      <c r="FKJ104" s="1"/>
      <c r="FKK104" s="1"/>
      <c r="FKL104" s="1"/>
      <c r="FKM104" s="1"/>
      <c r="FKN104" s="1"/>
      <c r="FKO104" s="1"/>
      <c r="FKP104" s="1"/>
      <c r="FKQ104" s="1"/>
      <c r="FKR104" s="1"/>
      <c r="FKS104" s="1"/>
      <c r="FKT104" s="1"/>
      <c r="FKU104" s="1"/>
      <c r="FKV104" s="1"/>
      <c r="FKW104" s="1"/>
      <c r="FKX104" s="1"/>
      <c r="FKY104" s="1"/>
      <c r="FKZ104" s="1"/>
      <c r="FLA104" s="1"/>
      <c r="FLB104" s="1"/>
      <c r="FLC104" s="1"/>
      <c r="FLD104" s="1"/>
      <c r="FLE104" s="1"/>
      <c r="FLF104" s="1"/>
      <c r="FLG104" s="1"/>
      <c r="FLH104" s="1"/>
      <c r="FLI104" s="1"/>
      <c r="FLJ104" s="1"/>
      <c r="FLK104" s="1"/>
      <c r="FLL104" s="1"/>
      <c r="FLM104" s="1"/>
      <c r="FLN104" s="1"/>
      <c r="FLO104" s="1"/>
      <c r="FLP104" s="1"/>
      <c r="FLQ104" s="1"/>
      <c r="FLR104" s="1"/>
      <c r="FLS104" s="1"/>
      <c r="FLT104" s="1"/>
      <c r="FLU104" s="1"/>
      <c r="FLV104" s="1"/>
      <c r="FLW104" s="1"/>
      <c r="FLX104" s="1"/>
      <c r="FLY104" s="1"/>
      <c r="FLZ104" s="1"/>
      <c r="FMA104" s="1"/>
      <c r="FMB104" s="1"/>
      <c r="FMC104" s="1"/>
      <c r="FMD104" s="1"/>
      <c r="FME104" s="1"/>
      <c r="FMF104" s="1"/>
      <c r="FMG104" s="1"/>
      <c r="FMH104" s="1"/>
      <c r="FMI104" s="1"/>
      <c r="FMJ104" s="1"/>
      <c r="FMK104" s="1"/>
      <c r="FML104" s="1"/>
      <c r="FMM104" s="1"/>
      <c r="FMN104" s="1"/>
      <c r="FMO104" s="1"/>
      <c r="FMP104" s="1"/>
      <c r="FMQ104" s="1"/>
      <c r="FMR104" s="1"/>
      <c r="FMS104" s="1"/>
      <c r="FMT104" s="1"/>
      <c r="FMU104" s="1"/>
      <c r="FMV104" s="1"/>
      <c r="FMW104" s="1"/>
      <c r="FMX104" s="1"/>
      <c r="FMY104" s="1"/>
      <c r="FMZ104" s="1"/>
      <c r="FNA104" s="1"/>
      <c r="FNB104" s="1"/>
      <c r="FNC104" s="1"/>
      <c r="FND104" s="1"/>
      <c r="FNE104" s="1"/>
      <c r="FNF104" s="1"/>
      <c r="FNG104" s="1"/>
      <c r="FNH104" s="1"/>
      <c r="FNI104" s="1"/>
      <c r="FNJ104" s="1"/>
      <c r="FNK104" s="1"/>
      <c r="FNL104" s="1"/>
      <c r="FNM104" s="1"/>
      <c r="FNN104" s="1"/>
      <c r="FNO104" s="1"/>
      <c r="FNP104" s="1"/>
      <c r="FNQ104" s="1"/>
      <c r="FNR104" s="1"/>
      <c r="FNS104" s="1"/>
      <c r="FNT104" s="1"/>
      <c r="FNU104" s="1"/>
      <c r="FNV104" s="1"/>
      <c r="FNW104" s="1"/>
      <c r="FNX104" s="1"/>
      <c r="FNY104" s="1"/>
      <c r="FNZ104" s="1"/>
      <c r="FOA104" s="1"/>
      <c r="FOB104" s="1"/>
      <c r="FOC104" s="1"/>
      <c r="FOD104" s="1"/>
      <c r="FOE104" s="1"/>
      <c r="FOF104" s="1"/>
      <c r="FOG104" s="1"/>
      <c r="FOH104" s="1"/>
      <c r="FOI104" s="1"/>
      <c r="FOJ104" s="1"/>
      <c r="FOK104" s="1"/>
      <c r="FOL104" s="1"/>
      <c r="FOM104" s="1"/>
      <c r="FON104" s="1"/>
      <c r="FOO104" s="1"/>
      <c r="FOP104" s="1"/>
      <c r="FOQ104" s="1"/>
      <c r="FOR104" s="1"/>
      <c r="FOS104" s="1"/>
      <c r="FOT104" s="1"/>
      <c r="FOU104" s="1"/>
      <c r="FOV104" s="1"/>
      <c r="FOW104" s="1"/>
      <c r="FOX104" s="1"/>
      <c r="FOY104" s="1"/>
      <c r="FOZ104" s="1"/>
      <c r="FPA104" s="1"/>
      <c r="FPB104" s="1"/>
      <c r="FPC104" s="1"/>
      <c r="FPD104" s="1"/>
      <c r="FPE104" s="1"/>
      <c r="FPF104" s="1"/>
      <c r="FPG104" s="1"/>
      <c r="FPH104" s="1"/>
      <c r="FPI104" s="1"/>
      <c r="FPJ104" s="1"/>
      <c r="FPK104" s="1"/>
      <c r="FPL104" s="1"/>
      <c r="FPM104" s="1"/>
      <c r="FPN104" s="1"/>
      <c r="FPO104" s="1"/>
      <c r="FPP104" s="1"/>
      <c r="FPQ104" s="1"/>
      <c r="FPR104" s="1"/>
      <c r="FPS104" s="1"/>
      <c r="FPT104" s="1"/>
      <c r="FPU104" s="1"/>
      <c r="FPV104" s="1"/>
      <c r="FPW104" s="1"/>
      <c r="FPX104" s="1"/>
      <c r="FPY104" s="1"/>
      <c r="FPZ104" s="1"/>
      <c r="FQA104" s="1"/>
      <c r="FQB104" s="1"/>
      <c r="FQC104" s="1"/>
      <c r="FQD104" s="1"/>
      <c r="FQE104" s="1"/>
      <c r="FQF104" s="1"/>
      <c r="FQG104" s="1"/>
      <c r="FQH104" s="1"/>
      <c r="FQI104" s="1"/>
      <c r="FQJ104" s="1"/>
      <c r="FQK104" s="1"/>
      <c r="FQL104" s="1"/>
      <c r="FQM104" s="1"/>
      <c r="FQN104" s="1"/>
      <c r="FQO104" s="1"/>
      <c r="FQP104" s="1"/>
      <c r="FQQ104" s="1"/>
      <c r="FQR104" s="1"/>
      <c r="FQS104" s="1"/>
      <c r="FQT104" s="1"/>
      <c r="FQU104" s="1"/>
      <c r="FQV104" s="1"/>
      <c r="FQW104" s="1"/>
      <c r="FQX104" s="1"/>
      <c r="FQY104" s="1"/>
      <c r="FQZ104" s="1"/>
      <c r="FRA104" s="1"/>
      <c r="FRB104" s="1"/>
      <c r="FRC104" s="1"/>
      <c r="FRD104" s="1"/>
      <c r="FRE104" s="1"/>
      <c r="FRF104" s="1"/>
      <c r="FRG104" s="1"/>
      <c r="FRH104" s="1"/>
      <c r="FRI104" s="1"/>
      <c r="FRJ104" s="1"/>
      <c r="FRK104" s="1"/>
      <c r="FRL104" s="1"/>
      <c r="FRM104" s="1"/>
      <c r="FRN104" s="1"/>
      <c r="FRO104" s="1"/>
      <c r="FRP104" s="1"/>
      <c r="FRQ104" s="1"/>
      <c r="FRR104" s="1"/>
      <c r="FRS104" s="1"/>
      <c r="FRT104" s="1"/>
      <c r="FRU104" s="1"/>
      <c r="FRV104" s="1"/>
      <c r="FRW104" s="1"/>
      <c r="FRX104" s="1"/>
      <c r="FRY104" s="1"/>
      <c r="FRZ104" s="1"/>
      <c r="FSA104" s="1"/>
      <c r="FSB104" s="1"/>
      <c r="FSC104" s="1"/>
      <c r="FSD104" s="1"/>
      <c r="FSE104" s="1"/>
      <c r="FSF104" s="1"/>
      <c r="FSG104" s="1"/>
      <c r="FSH104" s="1"/>
      <c r="FSI104" s="1"/>
      <c r="FSJ104" s="1"/>
      <c r="FSK104" s="1"/>
      <c r="FSL104" s="1"/>
      <c r="FSM104" s="1"/>
      <c r="FSN104" s="1"/>
      <c r="FSO104" s="1"/>
      <c r="FSP104" s="1"/>
      <c r="FSQ104" s="1"/>
      <c r="FSR104" s="1"/>
      <c r="FSS104" s="1"/>
      <c r="FST104" s="1"/>
      <c r="FSU104" s="1"/>
      <c r="FSV104" s="1"/>
      <c r="FSW104" s="1"/>
      <c r="FSX104" s="1"/>
      <c r="FSY104" s="1"/>
      <c r="FSZ104" s="1"/>
      <c r="FTA104" s="1"/>
      <c r="FTB104" s="1"/>
      <c r="FTC104" s="1"/>
      <c r="FTD104" s="1"/>
      <c r="FTE104" s="1"/>
      <c r="FTF104" s="1"/>
      <c r="FTG104" s="1"/>
      <c r="FTH104" s="1"/>
      <c r="FTI104" s="1"/>
      <c r="FTJ104" s="1"/>
      <c r="FTK104" s="1"/>
      <c r="FTL104" s="1"/>
      <c r="FTM104" s="1"/>
      <c r="FTN104" s="1"/>
      <c r="FTO104" s="1"/>
      <c r="FTP104" s="1"/>
      <c r="FTQ104" s="1"/>
      <c r="FTR104" s="1"/>
      <c r="FTS104" s="1"/>
      <c r="FTT104" s="1"/>
      <c r="FTU104" s="1"/>
      <c r="FTV104" s="1"/>
      <c r="FTW104" s="1"/>
      <c r="FTX104" s="1"/>
      <c r="FTY104" s="1"/>
      <c r="FTZ104" s="1"/>
      <c r="FUA104" s="1"/>
      <c r="FUB104" s="1"/>
      <c r="FUC104" s="1"/>
      <c r="FUD104" s="1"/>
      <c r="FUE104" s="1"/>
      <c r="FUF104" s="1"/>
      <c r="FUG104" s="1"/>
      <c r="FUH104" s="1"/>
      <c r="FUI104" s="1"/>
      <c r="FUJ104" s="1"/>
      <c r="FUK104" s="1"/>
      <c r="FUL104" s="1"/>
      <c r="FUM104" s="1"/>
      <c r="FUN104" s="1"/>
      <c r="FUO104" s="1"/>
      <c r="FUP104" s="1"/>
      <c r="FUQ104" s="1"/>
      <c r="FUR104" s="1"/>
      <c r="FUS104" s="1"/>
      <c r="FUT104" s="1"/>
      <c r="FUU104" s="1"/>
      <c r="FUV104" s="1"/>
      <c r="FUW104" s="1"/>
      <c r="FUX104" s="1"/>
      <c r="FUY104" s="1"/>
      <c r="FUZ104" s="1"/>
      <c r="FVA104" s="1"/>
      <c r="FVB104" s="1"/>
      <c r="FVC104" s="1"/>
      <c r="FVD104" s="1"/>
      <c r="FVE104" s="1"/>
      <c r="FVF104" s="1"/>
      <c r="FVG104" s="1"/>
      <c r="FVH104" s="1"/>
      <c r="FVI104" s="1"/>
      <c r="FVJ104" s="1"/>
      <c r="FVK104" s="1"/>
      <c r="FVL104" s="1"/>
      <c r="FVM104" s="1"/>
      <c r="FVN104" s="1"/>
      <c r="FVO104" s="1"/>
      <c r="FVP104" s="1"/>
      <c r="FVQ104" s="1"/>
      <c r="FVR104" s="1"/>
      <c r="FVS104" s="1"/>
      <c r="FVT104" s="1"/>
      <c r="FVU104" s="1"/>
      <c r="FVV104" s="1"/>
      <c r="FVW104" s="1"/>
      <c r="FVX104" s="1"/>
      <c r="FVY104" s="1"/>
      <c r="FVZ104" s="1"/>
      <c r="FWA104" s="1"/>
      <c r="FWB104" s="1"/>
      <c r="FWC104" s="1"/>
      <c r="FWD104" s="1"/>
      <c r="FWE104" s="1"/>
      <c r="FWF104" s="1"/>
      <c r="FWG104" s="1"/>
      <c r="FWH104" s="1"/>
      <c r="FWI104" s="1"/>
      <c r="FWJ104" s="1"/>
      <c r="FWK104" s="1"/>
      <c r="FWL104" s="1"/>
      <c r="FWM104" s="1"/>
      <c r="FWN104" s="1"/>
      <c r="FWO104" s="1"/>
      <c r="FWP104" s="1"/>
      <c r="FWQ104" s="1"/>
      <c r="FWR104" s="1"/>
      <c r="FWS104" s="1"/>
      <c r="FWT104" s="1"/>
      <c r="FWU104" s="1"/>
      <c r="FWV104" s="1"/>
      <c r="FWW104" s="1"/>
      <c r="FWX104" s="1"/>
      <c r="FWY104" s="1"/>
      <c r="FWZ104" s="1"/>
      <c r="FXA104" s="1"/>
      <c r="FXB104" s="1"/>
      <c r="FXC104" s="1"/>
      <c r="FXD104" s="1"/>
      <c r="FXE104" s="1"/>
      <c r="FXF104" s="1"/>
      <c r="FXG104" s="1"/>
      <c r="FXH104" s="1"/>
      <c r="FXI104" s="1"/>
      <c r="FXJ104" s="1"/>
      <c r="FXK104" s="1"/>
      <c r="FXL104" s="1"/>
      <c r="FXM104" s="1"/>
      <c r="FXN104" s="1"/>
      <c r="FXO104" s="1"/>
      <c r="FXP104" s="1"/>
      <c r="FXQ104" s="1"/>
      <c r="FXR104" s="1"/>
      <c r="FXS104" s="1"/>
      <c r="FXT104" s="1"/>
      <c r="FXU104" s="1"/>
      <c r="FXV104" s="1"/>
      <c r="FXW104" s="1"/>
      <c r="FXX104" s="1"/>
      <c r="FXY104" s="1"/>
      <c r="FXZ104" s="1"/>
      <c r="FYA104" s="1"/>
      <c r="FYB104" s="1"/>
      <c r="FYC104" s="1"/>
      <c r="FYD104" s="1"/>
      <c r="FYE104" s="1"/>
      <c r="FYF104" s="1"/>
      <c r="FYG104" s="1"/>
      <c r="FYH104" s="1"/>
      <c r="FYI104" s="1"/>
      <c r="FYJ104" s="1"/>
      <c r="FYK104" s="1"/>
      <c r="FYL104" s="1"/>
      <c r="FYM104" s="1"/>
      <c r="FYN104" s="1"/>
      <c r="FYO104" s="1"/>
      <c r="FYP104" s="1"/>
      <c r="FYQ104" s="1"/>
      <c r="FYR104" s="1"/>
      <c r="FYS104" s="1"/>
      <c r="FYT104" s="1"/>
      <c r="FYU104" s="1"/>
      <c r="FYV104" s="1"/>
      <c r="FYW104" s="1"/>
      <c r="FYX104" s="1"/>
      <c r="FYY104" s="1"/>
      <c r="FYZ104" s="1"/>
      <c r="FZA104" s="1"/>
      <c r="FZB104" s="1"/>
      <c r="FZC104" s="1"/>
      <c r="FZD104" s="1"/>
      <c r="FZE104" s="1"/>
      <c r="FZF104" s="1"/>
      <c r="FZG104" s="1"/>
      <c r="FZH104" s="1"/>
      <c r="FZI104" s="1"/>
      <c r="FZJ104" s="1"/>
      <c r="FZK104" s="1"/>
      <c r="FZL104" s="1"/>
      <c r="FZM104" s="1"/>
      <c r="FZN104" s="1"/>
      <c r="FZO104" s="1"/>
      <c r="FZP104" s="1"/>
      <c r="FZQ104" s="1"/>
      <c r="FZR104" s="1"/>
      <c r="FZS104" s="1"/>
      <c r="FZT104" s="1"/>
      <c r="FZU104" s="1"/>
      <c r="FZV104" s="1"/>
      <c r="FZW104" s="1"/>
      <c r="FZX104" s="1"/>
      <c r="FZY104" s="1"/>
      <c r="FZZ104" s="1"/>
      <c r="GAA104" s="1"/>
      <c r="GAB104" s="1"/>
      <c r="GAC104" s="1"/>
      <c r="GAD104" s="1"/>
      <c r="GAE104" s="1"/>
      <c r="GAF104" s="1"/>
      <c r="GAG104" s="1"/>
      <c r="GAH104" s="1"/>
      <c r="GAI104" s="1"/>
      <c r="GAJ104" s="1"/>
      <c r="GAK104" s="1"/>
      <c r="GAL104" s="1"/>
      <c r="GAM104" s="1"/>
      <c r="GAN104" s="1"/>
      <c r="GAO104" s="1"/>
      <c r="GAP104" s="1"/>
      <c r="GAQ104" s="1"/>
      <c r="GAR104" s="1"/>
      <c r="GAS104" s="1"/>
      <c r="GAT104" s="1"/>
      <c r="GAU104" s="1"/>
      <c r="GAV104" s="1"/>
      <c r="GAW104" s="1"/>
      <c r="GAX104" s="1"/>
      <c r="GAY104" s="1"/>
      <c r="GAZ104" s="1"/>
      <c r="GBA104" s="1"/>
      <c r="GBB104" s="1"/>
      <c r="GBC104" s="1"/>
      <c r="GBD104" s="1"/>
      <c r="GBE104" s="1"/>
      <c r="GBF104" s="1"/>
      <c r="GBG104" s="1"/>
      <c r="GBH104" s="1"/>
      <c r="GBI104" s="1"/>
      <c r="GBJ104" s="1"/>
      <c r="GBK104" s="1"/>
      <c r="GBL104" s="1"/>
      <c r="GBM104" s="1"/>
      <c r="GBN104" s="1"/>
      <c r="GBO104" s="1"/>
      <c r="GBP104" s="1"/>
      <c r="GBQ104" s="1"/>
      <c r="GBR104" s="1"/>
      <c r="GBS104" s="1"/>
      <c r="GBT104" s="1"/>
      <c r="GBU104" s="1"/>
      <c r="GBV104" s="1"/>
      <c r="GBW104" s="1"/>
      <c r="GBX104" s="1"/>
      <c r="GBY104" s="1"/>
      <c r="GBZ104" s="1"/>
      <c r="GCA104" s="1"/>
      <c r="GCB104" s="1"/>
      <c r="GCC104" s="1"/>
      <c r="GCD104" s="1"/>
      <c r="GCE104" s="1"/>
      <c r="GCF104" s="1"/>
      <c r="GCG104" s="1"/>
      <c r="GCH104" s="1"/>
      <c r="GCI104" s="1"/>
      <c r="GCJ104" s="1"/>
      <c r="GCK104" s="1"/>
      <c r="GCL104" s="1"/>
      <c r="GCM104" s="1"/>
      <c r="GCN104" s="1"/>
      <c r="GCO104" s="1"/>
      <c r="GCP104" s="1"/>
      <c r="GCQ104" s="1"/>
      <c r="GCR104" s="1"/>
      <c r="GCS104" s="1"/>
      <c r="GCT104" s="1"/>
      <c r="GCU104" s="1"/>
      <c r="GCV104" s="1"/>
      <c r="GCW104" s="1"/>
      <c r="GCX104" s="1"/>
      <c r="GCY104" s="1"/>
      <c r="GCZ104" s="1"/>
      <c r="GDA104" s="1"/>
      <c r="GDB104" s="1"/>
      <c r="GDC104" s="1"/>
      <c r="GDD104" s="1"/>
      <c r="GDE104" s="1"/>
      <c r="GDF104" s="1"/>
      <c r="GDG104" s="1"/>
      <c r="GDH104" s="1"/>
      <c r="GDI104" s="1"/>
      <c r="GDJ104" s="1"/>
      <c r="GDK104" s="1"/>
      <c r="GDL104" s="1"/>
      <c r="GDM104" s="1"/>
      <c r="GDN104" s="1"/>
      <c r="GDO104" s="1"/>
      <c r="GDP104" s="1"/>
      <c r="GDQ104" s="1"/>
      <c r="GDR104" s="1"/>
      <c r="GDS104" s="1"/>
      <c r="GDT104" s="1"/>
      <c r="GDU104" s="1"/>
      <c r="GDV104" s="1"/>
      <c r="GDW104" s="1"/>
      <c r="GDX104" s="1"/>
      <c r="GDY104" s="1"/>
      <c r="GDZ104" s="1"/>
      <c r="GEA104" s="1"/>
      <c r="GEB104" s="1"/>
      <c r="GEC104" s="1"/>
      <c r="GED104" s="1"/>
      <c r="GEE104" s="1"/>
      <c r="GEF104" s="1"/>
      <c r="GEG104" s="1"/>
      <c r="GEH104" s="1"/>
      <c r="GEI104" s="1"/>
      <c r="GEJ104" s="1"/>
      <c r="GEK104" s="1"/>
      <c r="GEL104" s="1"/>
      <c r="GEM104" s="1"/>
      <c r="GEN104" s="1"/>
      <c r="GEO104" s="1"/>
      <c r="GEP104" s="1"/>
      <c r="GEQ104" s="1"/>
      <c r="GER104" s="1"/>
      <c r="GES104" s="1"/>
      <c r="GET104" s="1"/>
      <c r="GEU104" s="1"/>
      <c r="GEV104" s="1"/>
      <c r="GEW104" s="1"/>
      <c r="GEX104" s="1"/>
      <c r="GEY104" s="1"/>
      <c r="GEZ104" s="1"/>
      <c r="GFA104" s="1"/>
      <c r="GFB104" s="1"/>
      <c r="GFC104" s="1"/>
      <c r="GFD104" s="1"/>
      <c r="GFE104" s="1"/>
      <c r="GFF104" s="1"/>
      <c r="GFG104" s="1"/>
      <c r="GFH104" s="1"/>
      <c r="GFI104" s="1"/>
      <c r="GFJ104" s="1"/>
      <c r="GFK104" s="1"/>
      <c r="GFL104" s="1"/>
      <c r="GFM104" s="1"/>
      <c r="GFN104" s="1"/>
      <c r="GFO104" s="1"/>
      <c r="GFP104" s="1"/>
      <c r="GFQ104" s="1"/>
      <c r="GFR104" s="1"/>
      <c r="GFS104" s="1"/>
      <c r="GFT104" s="1"/>
      <c r="GFU104" s="1"/>
      <c r="GFV104" s="1"/>
      <c r="GFW104" s="1"/>
      <c r="GFX104" s="1"/>
      <c r="GFY104" s="1"/>
      <c r="GFZ104" s="1"/>
      <c r="GGA104" s="1"/>
      <c r="GGB104" s="1"/>
      <c r="GGC104" s="1"/>
      <c r="GGD104" s="1"/>
      <c r="GGE104" s="1"/>
      <c r="GGF104" s="1"/>
      <c r="GGG104" s="1"/>
      <c r="GGH104" s="1"/>
      <c r="GGI104" s="1"/>
      <c r="GGJ104" s="1"/>
      <c r="GGK104" s="1"/>
      <c r="GGL104" s="1"/>
      <c r="GGM104" s="1"/>
      <c r="GGN104" s="1"/>
      <c r="GGO104" s="1"/>
      <c r="GGP104" s="1"/>
      <c r="GGQ104" s="1"/>
      <c r="GGR104" s="1"/>
      <c r="GGS104" s="1"/>
      <c r="GGT104" s="1"/>
      <c r="GGU104" s="1"/>
      <c r="GGV104" s="1"/>
      <c r="GGW104" s="1"/>
      <c r="GGX104" s="1"/>
      <c r="GGY104" s="1"/>
      <c r="GGZ104" s="1"/>
      <c r="GHA104" s="1"/>
      <c r="GHB104" s="1"/>
      <c r="GHC104" s="1"/>
      <c r="GHD104" s="1"/>
      <c r="GHE104" s="1"/>
      <c r="GHF104" s="1"/>
      <c r="GHG104" s="1"/>
      <c r="GHH104" s="1"/>
      <c r="GHI104" s="1"/>
      <c r="GHJ104" s="1"/>
      <c r="GHK104" s="1"/>
      <c r="GHL104" s="1"/>
      <c r="GHM104" s="1"/>
      <c r="GHN104" s="1"/>
      <c r="GHO104" s="1"/>
      <c r="GHP104" s="1"/>
      <c r="GHQ104" s="1"/>
      <c r="GHR104" s="1"/>
      <c r="GHS104" s="1"/>
      <c r="GHT104" s="1"/>
      <c r="GHU104" s="1"/>
      <c r="GHV104" s="1"/>
      <c r="GHW104" s="1"/>
      <c r="GHX104" s="1"/>
      <c r="GHY104" s="1"/>
      <c r="GHZ104" s="1"/>
      <c r="GIA104" s="1"/>
      <c r="GIB104" s="1"/>
      <c r="GIC104" s="1"/>
      <c r="GID104" s="1"/>
      <c r="GIE104" s="1"/>
      <c r="GIF104" s="1"/>
      <c r="GIG104" s="1"/>
      <c r="GIH104" s="1"/>
      <c r="GII104" s="1"/>
      <c r="GIJ104" s="1"/>
      <c r="GIK104" s="1"/>
      <c r="GIL104" s="1"/>
      <c r="GIM104" s="1"/>
      <c r="GIN104" s="1"/>
      <c r="GIO104" s="1"/>
      <c r="GIP104" s="1"/>
      <c r="GIQ104" s="1"/>
      <c r="GIR104" s="1"/>
      <c r="GIS104" s="1"/>
      <c r="GIT104" s="1"/>
      <c r="GIU104" s="1"/>
      <c r="GIV104" s="1"/>
      <c r="GIW104" s="1"/>
      <c r="GIX104" s="1"/>
      <c r="GIY104" s="1"/>
      <c r="GIZ104" s="1"/>
      <c r="GJA104" s="1"/>
      <c r="GJB104" s="1"/>
      <c r="GJC104" s="1"/>
      <c r="GJD104" s="1"/>
      <c r="GJE104" s="1"/>
      <c r="GJF104" s="1"/>
      <c r="GJG104" s="1"/>
      <c r="GJH104" s="1"/>
      <c r="GJI104" s="1"/>
      <c r="GJJ104" s="1"/>
      <c r="GJK104" s="1"/>
      <c r="GJL104" s="1"/>
      <c r="GJM104" s="1"/>
      <c r="GJN104" s="1"/>
      <c r="GJO104" s="1"/>
      <c r="GJP104" s="1"/>
      <c r="GJQ104" s="1"/>
      <c r="GJR104" s="1"/>
      <c r="GJS104" s="1"/>
      <c r="GJT104" s="1"/>
      <c r="GJU104" s="1"/>
      <c r="GJV104" s="1"/>
      <c r="GJW104" s="1"/>
      <c r="GJX104" s="1"/>
      <c r="GJY104" s="1"/>
      <c r="GJZ104" s="1"/>
      <c r="GKA104" s="1"/>
      <c r="GKB104" s="1"/>
      <c r="GKC104" s="1"/>
      <c r="GKD104" s="1"/>
      <c r="GKE104" s="1"/>
      <c r="GKF104" s="1"/>
      <c r="GKG104" s="1"/>
      <c r="GKH104" s="1"/>
      <c r="GKI104" s="1"/>
      <c r="GKJ104" s="1"/>
      <c r="GKK104" s="1"/>
      <c r="GKL104" s="1"/>
      <c r="GKM104" s="1"/>
      <c r="GKN104" s="1"/>
      <c r="GKO104" s="1"/>
      <c r="GKP104" s="1"/>
      <c r="GKQ104" s="1"/>
      <c r="GKR104" s="1"/>
      <c r="GKS104" s="1"/>
      <c r="GKT104" s="1"/>
      <c r="GKU104" s="1"/>
      <c r="GKV104" s="1"/>
      <c r="GKW104" s="1"/>
      <c r="GKX104" s="1"/>
      <c r="GKY104" s="1"/>
      <c r="GKZ104" s="1"/>
      <c r="GLA104" s="1"/>
      <c r="GLB104" s="1"/>
      <c r="GLC104" s="1"/>
      <c r="GLD104" s="1"/>
      <c r="GLE104" s="1"/>
      <c r="GLF104" s="1"/>
      <c r="GLG104" s="1"/>
      <c r="GLH104" s="1"/>
      <c r="GLI104" s="1"/>
      <c r="GLJ104" s="1"/>
      <c r="GLK104" s="1"/>
      <c r="GLL104" s="1"/>
      <c r="GLM104" s="1"/>
      <c r="GLN104" s="1"/>
      <c r="GLO104" s="1"/>
      <c r="GLP104" s="1"/>
      <c r="GLQ104" s="1"/>
      <c r="GLR104" s="1"/>
      <c r="GLS104" s="1"/>
      <c r="GLT104" s="1"/>
      <c r="GLU104" s="1"/>
      <c r="GLV104" s="1"/>
      <c r="GLW104" s="1"/>
      <c r="GLX104" s="1"/>
      <c r="GLY104" s="1"/>
      <c r="GLZ104" s="1"/>
      <c r="GMA104" s="1"/>
      <c r="GMB104" s="1"/>
      <c r="GMC104" s="1"/>
      <c r="GMD104" s="1"/>
      <c r="GME104" s="1"/>
      <c r="GMF104" s="1"/>
      <c r="GMG104" s="1"/>
      <c r="GMH104" s="1"/>
      <c r="GMI104" s="1"/>
      <c r="GMJ104" s="1"/>
      <c r="GMK104" s="1"/>
      <c r="GML104" s="1"/>
      <c r="GMM104" s="1"/>
      <c r="GMN104" s="1"/>
      <c r="GMO104" s="1"/>
      <c r="GMP104" s="1"/>
      <c r="GMQ104" s="1"/>
      <c r="GMR104" s="1"/>
      <c r="GMS104" s="1"/>
      <c r="GMT104" s="1"/>
      <c r="GMU104" s="1"/>
      <c r="GMV104" s="1"/>
      <c r="GMW104" s="1"/>
      <c r="GMX104" s="1"/>
      <c r="GMY104" s="1"/>
      <c r="GMZ104" s="1"/>
      <c r="GNA104" s="1"/>
      <c r="GNB104" s="1"/>
      <c r="GNC104" s="1"/>
      <c r="GND104" s="1"/>
      <c r="GNE104" s="1"/>
      <c r="GNF104" s="1"/>
      <c r="GNG104" s="1"/>
      <c r="GNH104" s="1"/>
      <c r="GNI104" s="1"/>
      <c r="GNJ104" s="1"/>
      <c r="GNK104" s="1"/>
      <c r="GNL104" s="1"/>
      <c r="GNM104" s="1"/>
      <c r="GNN104" s="1"/>
      <c r="GNO104" s="1"/>
      <c r="GNP104" s="1"/>
      <c r="GNQ104" s="1"/>
      <c r="GNR104" s="1"/>
      <c r="GNS104" s="1"/>
      <c r="GNT104" s="1"/>
      <c r="GNU104" s="1"/>
      <c r="GNV104" s="1"/>
      <c r="GNW104" s="1"/>
      <c r="GNX104" s="1"/>
      <c r="GNY104" s="1"/>
      <c r="GNZ104" s="1"/>
      <c r="GOA104" s="1"/>
      <c r="GOB104" s="1"/>
      <c r="GOC104" s="1"/>
      <c r="GOD104" s="1"/>
      <c r="GOE104" s="1"/>
      <c r="GOF104" s="1"/>
      <c r="GOG104" s="1"/>
      <c r="GOH104" s="1"/>
      <c r="GOI104" s="1"/>
      <c r="GOJ104" s="1"/>
      <c r="GOK104" s="1"/>
      <c r="GOL104" s="1"/>
      <c r="GOM104" s="1"/>
      <c r="GON104" s="1"/>
      <c r="GOO104" s="1"/>
      <c r="GOP104" s="1"/>
      <c r="GOQ104" s="1"/>
      <c r="GOR104" s="1"/>
      <c r="GOS104" s="1"/>
      <c r="GOT104" s="1"/>
      <c r="GOU104" s="1"/>
      <c r="GOV104" s="1"/>
      <c r="GOW104" s="1"/>
      <c r="GOX104" s="1"/>
      <c r="GOY104" s="1"/>
      <c r="GOZ104" s="1"/>
      <c r="GPA104" s="1"/>
      <c r="GPB104" s="1"/>
      <c r="GPC104" s="1"/>
      <c r="GPD104" s="1"/>
      <c r="GPE104" s="1"/>
      <c r="GPF104" s="1"/>
      <c r="GPG104" s="1"/>
      <c r="GPH104" s="1"/>
      <c r="GPI104" s="1"/>
      <c r="GPJ104" s="1"/>
      <c r="GPK104" s="1"/>
      <c r="GPL104" s="1"/>
      <c r="GPM104" s="1"/>
      <c r="GPN104" s="1"/>
      <c r="GPO104" s="1"/>
      <c r="GPP104" s="1"/>
      <c r="GPQ104" s="1"/>
      <c r="GPR104" s="1"/>
      <c r="GPS104" s="1"/>
      <c r="GPT104" s="1"/>
      <c r="GPU104" s="1"/>
      <c r="GPV104" s="1"/>
      <c r="GPW104" s="1"/>
      <c r="GPX104" s="1"/>
      <c r="GPY104" s="1"/>
      <c r="GPZ104" s="1"/>
      <c r="GQA104" s="1"/>
      <c r="GQB104" s="1"/>
      <c r="GQC104" s="1"/>
      <c r="GQD104" s="1"/>
      <c r="GQE104" s="1"/>
      <c r="GQF104" s="1"/>
      <c r="GQG104" s="1"/>
      <c r="GQH104" s="1"/>
      <c r="GQI104" s="1"/>
      <c r="GQJ104" s="1"/>
      <c r="GQK104" s="1"/>
      <c r="GQL104" s="1"/>
      <c r="GQM104" s="1"/>
      <c r="GQN104" s="1"/>
      <c r="GQO104" s="1"/>
      <c r="GQP104" s="1"/>
      <c r="GQQ104" s="1"/>
      <c r="GQR104" s="1"/>
      <c r="GQS104" s="1"/>
      <c r="GQT104" s="1"/>
      <c r="GQU104" s="1"/>
      <c r="GQV104" s="1"/>
      <c r="GQW104" s="1"/>
      <c r="GQX104" s="1"/>
      <c r="GQY104" s="1"/>
      <c r="GQZ104" s="1"/>
      <c r="GRA104" s="1"/>
      <c r="GRB104" s="1"/>
      <c r="GRC104" s="1"/>
      <c r="GRD104" s="1"/>
      <c r="GRE104" s="1"/>
      <c r="GRF104" s="1"/>
      <c r="GRG104" s="1"/>
      <c r="GRH104" s="1"/>
      <c r="GRI104" s="1"/>
      <c r="GRJ104" s="1"/>
      <c r="GRK104" s="1"/>
      <c r="GRL104" s="1"/>
      <c r="GRM104" s="1"/>
      <c r="GRN104" s="1"/>
      <c r="GRO104" s="1"/>
      <c r="GRP104" s="1"/>
      <c r="GRQ104" s="1"/>
      <c r="GRR104" s="1"/>
      <c r="GRS104" s="1"/>
      <c r="GRT104" s="1"/>
      <c r="GRU104" s="1"/>
      <c r="GRV104" s="1"/>
      <c r="GRW104" s="1"/>
      <c r="GRX104" s="1"/>
      <c r="GRY104" s="1"/>
      <c r="GRZ104" s="1"/>
      <c r="GSA104" s="1"/>
      <c r="GSB104" s="1"/>
      <c r="GSC104" s="1"/>
      <c r="GSD104" s="1"/>
      <c r="GSE104" s="1"/>
      <c r="GSF104" s="1"/>
      <c r="GSG104" s="1"/>
      <c r="GSH104" s="1"/>
      <c r="GSI104" s="1"/>
      <c r="GSJ104" s="1"/>
      <c r="GSK104" s="1"/>
      <c r="GSL104" s="1"/>
      <c r="GSM104" s="1"/>
      <c r="GSN104" s="1"/>
      <c r="GSO104" s="1"/>
      <c r="GSP104" s="1"/>
      <c r="GSQ104" s="1"/>
      <c r="GSR104" s="1"/>
      <c r="GSS104" s="1"/>
      <c r="GST104" s="1"/>
      <c r="GSU104" s="1"/>
      <c r="GSV104" s="1"/>
      <c r="GSW104" s="1"/>
      <c r="GSX104" s="1"/>
      <c r="GSY104" s="1"/>
      <c r="GSZ104" s="1"/>
      <c r="GTA104" s="1"/>
      <c r="GTB104" s="1"/>
      <c r="GTC104" s="1"/>
      <c r="GTD104" s="1"/>
      <c r="GTE104" s="1"/>
      <c r="GTF104" s="1"/>
      <c r="GTG104" s="1"/>
      <c r="GTH104" s="1"/>
      <c r="GTI104" s="1"/>
      <c r="GTJ104" s="1"/>
      <c r="GTK104" s="1"/>
      <c r="GTL104" s="1"/>
      <c r="GTM104" s="1"/>
      <c r="GTN104" s="1"/>
      <c r="GTO104" s="1"/>
      <c r="GTP104" s="1"/>
      <c r="GTQ104" s="1"/>
      <c r="GTR104" s="1"/>
      <c r="GTS104" s="1"/>
      <c r="GTT104" s="1"/>
      <c r="GTU104" s="1"/>
      <c r="GTV104" s="1"/>
      <c r="GTW104" s="1"/>
      <c r="GTX104" s="1"/>
      <c r="GTY104" s="1"/>
      <c r="GTZ104" s="1"/>
      <c r="GUA104" s="1"/>
      <c r="GUB104" s="1"/>
      <c r="GUC104" s="1"/>
      <c r="GUD104" s="1"/>
      <c r="GUE104" s="1"/>
      <c r="GUF104" s="1"/>
      <c r="GUG104" s="1"/>
      <c r="GUH104" s="1"/>
      <c r="GUI104" s="1"/>
      <c r="GUJ104" s="1"/>
      <c r="GUK104" s="1"/>
      <c r="GUL104" s="1"/>
      <c r="GUM104" s="1"/>
      <c r="GUN104" s="1"/>
      <c r="GUO104" s="1"/>
      <c r="GUP104" s="1"/>
      <c r="GUQ104" s="1"/>
      <c r="GUR104" s="1"/>
      <c r="GUS104" s="1"/>
      <c r="GUT104" s="1"/>
      <c r="GUU104" s="1"/>
      <c r="GUV104" s="1"/>
      <c r="GUW104" s="1"/>
      <c r="GUX104" s="1"/>
      <c r="GUY104" s="1"/>
      <c r="GUZ104" s="1"/>
      <c r="GVA104" s="1"/>
      <c r="GVB104" s="1"/>
      <c r="GVC104" s="1"/>
      <c r="GVD104" s="1"/>
      <c r="GVE104" s="1"/>
      <c r="GVF104" s="1"/>
      <c r="GVG104" s="1"/>
      <c r="GVH104" s="1"/>
      <c r="GVI104" s="1"/>
      <c r="GVJ104" s="1"/>
      <c r="GVK104" s="1"/>
      <c r="GVL104" s="1"/>
      <c r="GVM104" s="1"/>
      <c r="GVN104" s="1"/>
      <c r="GVO104" s="1"/>
      <c r="GVP104" s="1"/>
      <c r="GVQ104" s="1"/>
      <c r="GVR104" s="1"/>
      <c r="GVS104" s="1"/>
      <c r="GVT104" s="1"/>
      <c r="GVU104" s="1"/>
      <c r="GVV104" s="1"/>
      <c r="GVW104" s="1"/>
      <c r="GVX104" s="1"/>
      <c r="GVY104" s="1"/>
      <c r="GVZ104" s="1"/>
      <c r="GWA104" s="1"/>
      <c r="GWB104" s="1"/>
      <c r="GWC104" s="1"/>
      <c r="GWD104" s="1"/>
      <c r="GWE104" s="1"/>
      <c r="GWF104" s="1"/>
      <c r="GWG104" s="1"/>
      <c r="GWH104" s="1"/>
      <c r="GWI104" s="1"/>
      <c r="GWJ104" s="1"/>
      <c r="GWK104" s="1"/>
      <c r="GWL104" s="1"/>
      <c r="GWM104" s="1"/>
      <c r="GWN104" s="1"/>
      <c r="GWO104" s="1"/>
      <c r="GWP104" s="1"/>
      <c r="GWQ104" s="1"/>
      <c r="GWR104" s="1"/>
      <c r="GWS104" s="1"/>
      <c r="GWT104" s="1"/>
      <c r="GWU104" s="1"/>
      <c r="GWV104" s="1"/>
      <c r="GWW104" s="1"/>
      <c r="GWX104" s="1"/>
      <c r="GWY104" s="1"/>
      <c r="GWZ104" s="1"/>
      <c r="GXA104" s="1"/>
      <c r="GXB104" s="1"/>
      <c r="GXC104" s="1"/>
      <c r="GXD104" s="1"/>
      <c r="GXE104" s="1"/>
      <c r="GXF104" s="1"/>
      <c r="GXG104" s="1"/>
      <c r="GXH104" s="1"/>
      <c r="GXI104" s="1"/>
      <c r="GXJ104" s="1"/>
      <c r="GXK104" s="1"/>
      <c r="GXL104" s="1"/>
      <c r="GXM104" s="1"/>
      <c r="GXN104" s="1"/>
      <c r="GXO104" s="1"/>
      <c r="GXP104" s="1"/>
      <c r="GXQ104" s="1"/>
      <c r="GXR104" s="1"/>
      <c r="GXS104" s="1"/>
      <c r="GXT104" s="1"/>
      <c r="GXU104" s="1"/>
      <c r="GXV104" s="1"/>
      <c r="GXW104" s="1"/>
      <c r="GXX104" s="1"/>
      <c r="GXY104" s="1"/>
      <c r="GXZ104" s="1"/>
      <c r="GYA104" s="1"/>
      <c r="GYB104" s="1"/>
      <c r="GYC104" s="1"/>
      <c r="GYD104" s="1"/>
      <c r="GYE104" s="1"/>
      <c r="GYF104" s="1"/>
      <c r="GYG104" s="1"/>
      <c r="GYH104" s="1"/>
      <c r="GYI104" s="1"/>
      <c r="GYJ104" s="1"/>
      <c r="GYK104" s="1"/>
      <c r="GYL104" s="1"/>
      <c r="GYM104" s="1"/>
      <c r="GYN104" s="1"/>
      <c r="GYO104" s="1"/>
      <c r="GYP104" s="1"/>
      <c r="GYQ104" s="1"/>
      <c r="GYR104" s="1"/>
      <c r="GYS104" s="1"/>
      <c r="GYT104" s="1"/>
      <c r="GYU104" s="1"/>
      <c r="GYV104" s="1"/>
      <c r="GYW104" s="1"/>
      <c r="GYX104" s="1"/>
      <c r="GYY104" s="1"/>
      <c r="GYZ104" s="1"/>
      <c r="GZA104" s="1"/>
      <c r="GZB104" s="1"/>
      <c r="GZC104" s="1"/>
      <c r="GZD104" s="1"/>
      <c r="GZE104" s="1"/>
      <c r="GZF104" s="1"/>
      <c r="GZG104" s="1"/>
      <c r="GZH104" s="1"/>
      <c r="GZI104" s="1"/>
      <c r="GZJ104" s="1"/>
      <c r="GZK104" s="1"/>
      <c r="GZL104" s="1"/>
      <c r="GZM104" s="1"/>
      <c r="GZN104" s="1"/>
      <c r="GZO104" s="1"/>
      <c r="GZP104" s="1"/>
      <c r="GZQ104" s="1"/>
      <c r="GZR104" s="1"/>
      <c r="GZS104" s="1"/>
      <c r="GZT104" s="1"/>
      <c r="GZU104" s="1"/>
      <c r="GZV104" s="1"/>
      <c r="GZW104" s="1"/>
      <c r="GZX104" s="1"/>
      <c r="GZY104" s="1"/>
      <c r="GZZ104" s="1"/>
      <c r="HAA104" s="1"/>
      <c r="HAB104" s="1"/>
      <c r="HAC104" s="1"/>
      <c r="HAD104" s="1"/>
      <c r="HAE104" s="1"/>
      <c r="HAF104" s="1"/>
      <c r="HAG104" s="1"/>
      <c r="HAH104" s="1"/>
      <c r="HAI104" s="1"/>
      <c r="HAJ104" s="1"/>
      <c r="HAK104" s="1"/>
      <c r="HAL104" s="1"/>
      <c r="HAM104" s="1"/>
      <c r="HAN104" s="1"/>
      <c r="HAO104" s="1"/>
      <c r="HAP104" s="1"/>
      <c r="HAQ104" s="1"/>
      <c r="HAR104" s="1"/>
      <c r="HAS104" s="1"/>
      <c r="HAT104" s="1"/>
      <c r="HAU104" s="1"/>
      <c r="HAV104" s="1"/>
      <c r="HAW104" s="1"/>
      <c r="HAX104" s="1"/>
      <c r="HAY104" s="1"/>
      <c r="HAZ104" s="1"/>
      <c r="HBA104" s="1"/>
      <c r="HBB104" s="1"/>
      <c r="HBC104" s="1"/>
      <c r="HBD104" s="1"/>
      <c r="HBE104" s="1"/>
      <c r="HBF104" s="1"/>
      <c r="HBG104" s="1"/>
      <c r="HBH104" s="1"/>
      <c r="HBI104" s="1"/>
      <c r="HBJ104" s="1"/>
      <c r="HBK104" s="1"/>
      <c r="HBL104" s="1"/>
      <c r="HBM104" s="1"/>
      <c r="HBN104" s="1"/>
      <c r="HBO104" s="1"/>
      <c r="HBP104" s="1"/>
      <c r="HBQ104" s="1"/>
      <c r="HBR104" s="1"/>
      <c r="HBS104" s="1"/>
      <c r="HBT104" s="1"/>
      <c r="HBU104" s="1"/>
      <c r="HBV104" s="1"/>
      <c r="HBW104" s="1"/>
      <c r="HBX104" s="1"/>
      <c r="HBY104" s="1"/>
      <c r="HBZ104" s="1"/>
      <c r="HCA104" s="1"/>
      <c r="HCB104" s="1"/>
      <c r="HCC104" s="1"/>
      <c r="HCD104" s="1"/>
      <c r="HCE104" s="1"/>
      <c r="HCF104" s="1"/>
      <c r="HCG104" s="1"/>
      <c r="HCH104" s="1"/>
      <c r="HCI104" s="1"/>
      <c r="HCJ104" s="1"/>
      <c r="HCK104" s="1"/>
      <c r="HCL104" s="1"/>
      <c r="HCM104" s="1"/>
      <c r="HCN104" s="1"/>
      <c r="HCO104" s="1"/>
      <c r="HCP104" s="1"/>
      <c r="HCQ104" s="1"/>
      <c r="HCR104" s="1"/>
      <c r="HCS104" s="1"/>
      <c r="HCT104" s="1"/>
      <c r="HCU104" s="1"/>
      <c r="HCV104" s="1"/>
      <c r="HCW104" s="1"/>
      <c r="HCX104" s="1"/>
      <c r="HCY104" s="1"/>
      <c r="HCZ104" s="1"/>
      <c r="HDA104" s="1"/>
      <c r="HDB104" s="1"/>
      <c r="HDC104" s="1"/>
      <c r="HDD104" s="1"/>
      <c r="HDE104" s="1"/>
      <c r="HDF104" s="1"/>
      <c r="HDG104" s="1"/>
      <c r="HDH104" s="1"/>
      <c r="HDI104" s="1"/>
      <c r="HDJ104" s="1"/>
      <c r="HDK104" s="1"/>
      <c r="HDL104" s="1"/>
      <c r="HDM104" s="1"/>
      <c r="HDN104" s="1"/>
      <c r="HDO104" s="1"/>
      <c r="HDP104" s="1"/>
      <c r="HDQ104" s="1"/>
      <c r="HDR104" s="1"/>
      <c r="HDS104" s="1"/>
      <c r="HDT104" s="1"/>
      <c r="HDU104" s="1"/>
      <c r="HDV104" s="1"/>
      <c r="HDW104" s="1"/>
      <c r="HDX104" s="1"/>
      <c r="HDY104" s="1"/>
      <c r="HDZ104" s="1"/>
      <c r="HEA104" s="1"/>
      <c r="HEB104" s="1"/>
      <c r="HEC104" s="1"/>
      <c r="HED104" s="1"/>
      <c r="HEE104" s="1"/>
      <c r="HEF104" s="1"/>
      <c r="HEG104" s="1"/>
      <c r="HEH104" s="1"/>
      <c r="HEI104" s="1"/>
      <c r="HEJ104" s="1"/>
      <c r="HEK104" s="1"/>
      <c r="HEL104" s="1"/>
      <c r="HEM104" s="1"/>
      <c r="HEN104" s="1"/>
      <c r="HEO104" s="1"/>
      <c r="HEP104" s="1"/>
      <c r="HEQ104" s="1"/>
      <c r="HER104" s="1"/>
      <c r="HES104" s="1"/>
      <c r="HET104" s="1"/>
      <c r="HEU104" s="1"/>
      <c r="HEV104" s="1"/>
      <c r="HEW104" s="1"/>
      <c r="HEX104" s="1"/>
      <c r="HEY104" s="1"/>
      <c r="HEZ104" s="1"/>
      <c r="HFA104" s="1"/>
      <c r="HFB104" s="1"/>
      <c r="HFC104" s="1"/>
      <c r="HFD104" s="1"/>
      <c r="HFE104" s="1"/>
      <c r="HFF104" s="1"/>
      <c r="HFG104" s="1"/>
      <c r="HFH104" s="1"/>
      <c r="HFI104" s="1"/>
      <c r="HFJ104" s="1"/>
      <c r="HFK104" s="1"/>
      <c r="HFL104" s="1"/>
      <c r="HFM104" s="1"/>
      <c r="HFN104" s="1"/>
      <c r="HFO104" s="1"/>
      <c r="HFP104" s="1"/>
      <c r="HFQ104" s="1"/>
      <c r="HFR104" s="1"/>
      <c r="HFS104" s="1"/>
      <c r="HFT104" s="1"/>
      <c r="HFU104" s="1"/>
      <c r="HFV104" s="1"/>
      <c r="HFW104" s="1"/>
      <c r="HFX104" s="1"/>
      <c r="HFY104" s="1"/>
      <c r="HFZ104" s="1"/>
      <c r="HGA104" s="1"/>
      <c r="HGB104" s="1"/>
      <c r="HGC104" s="1"/>
      <c r="HGD104" s="1"/>
      <c r="HGE104" s="1"/>
      <c r="HGF104" s="1"/>
      <c r="HGG104" s="1"/>
      <c r="HGH104" s="1"/>
      <c r="HGI104" s="1"/>
      <c r="HGJ104" s="1"/>
      <c r="HGK104" s="1"/>
      <c r="HGL104" s="1"/>
      <c r="HGM104" s="1"/>
      <c r="HGN104" s="1"/>
      <c r="HGO104" s="1"/>
      <c r="HGP104" s="1"/>
      <c r="HGQ104" s="1"/>
      <c r="HGR104" s="1"/>
      <c r="HGS104" s="1"/>
      <c r="HGT104" s="1"/>
      <c r="HGU104" s="1"/>
      <c r="HGV104" s="1"/>
      <c r="HGW104" s="1"/>
      <c r="HGX104" s="1"/>
      <c r="HGY104" s="1"/>
      <c r="HGZ104" s="1"/>
      <c r="HHA104" s="1"/>
      <c r="HHB104" s="1"/>
      <c r="HHC104" s="1"/>
      <c r="HHD104" s="1"/>
      <c r="HHE104" s="1"/>
      <c r="HHF104" s="1"/>
      <c r="HHG104" s="1"/>
      <c r="HHH104" s="1"/>
      <c r="HHI104" s="1"/>
      <c r="HHJ104" s="1"/>
      <c r="HHK104" s="1"/>
      <c r="HHL104" s="1"/>
      <c r="HHM104" s="1"/>
      <c r="HHN104" s="1"/>
      <c r="HHO104" s="1"/>
      <c r="HHP104" s="1"/>
      <c r="HHQ104" s="1"/>
      <c r="HHR104" s="1"/>
      <c r="HHS104" s="1"/>
      <c r="HHT104" s="1"/>
      <c r="HHU104" s="1"/>
      <c r="HHV104" s="1"/>
      <c r="HHW104" s="1"/>
      <c r="HHX104" s="1"/>
      <c r="HHY104" s="1"/>
      <c r="HHZ104" s="1"/>
      <c r="HIA104" s="1"/>
      <c r="HIB104" s="1"/>
      <c r="HIC104" s="1"/>
      <c r="HID104" s="1"/>
      <c r="HIE104" s="1"/>
      <c r="HIF104" s="1"/>
      <c r="HIG104" s="1"/>
      <c r="HIH104" s="1"/>
      <c r="HII104" s="1"/>
      <c r="HIJ104" s="1"/>
      <c r="HIK104" s="1"/>
      <c r="HIL104" s="1"/>
      <c r="HIM104" s="1"/>
      <c r="HIN104" s="1"/>
      <c r="HIO104" s="1"/>
      <c r="HIP104" s="1"/>
      <c r="HIQ104" s="1"/>
      <c r="HIR104" s="1"/>
      <c r="HIS104" s="1"/>
      <c r="HIT104" s="1"/>
      <c r="HIU104" s="1"/>
      <c r="HIV104" s="1"/>
      <c r="HIW104" s="1"/>
      <c r="HIX104" s="1"/>
      <c r="HIY104" s="1"/>
      <c r="HIZ104" s="1"/>
      <c r="HJA104" s="1"/>
      <c r="HJB104" s="1"/>
      <c r="HJC104" s="1"/>
      <c r="HJD104" s="1"/>
      <c r="HJE104" s="1"/>
      <c r="HJF104" s="1"/>
      <c r="HJG104" s="1"/>
      <c r="HJH104" s="1"/>
      <c r="HJI104" s="1"/>
      <c r="HJJ104" s="1"/>
      <c r="HJK104" s="1"/>
      <c r="HJL104" s="1"/>
      <c r="HJM104" s="1"/>
      <c r="HJN104" s="1"/>
      <c r="HJO104" s="1"/>
      <c r="HJP104" s="1"/>
      <c r="HJQ104" s="1"/>
      <c r="HJR104" s="1"/>
      <c r="HJS104" s="1"/>
      <c r="HJT104" s="1"/>
      <c r="HJU104" s="1"/>
      <c r="HJV104" s="1"/>
      <c r="HJW104" s="1"/>
      <c r="HJX104" s="1"/>
      <c r="HJY104" s="1"/>
      <c r="HJZ104" s="1"/>
      <c r="HKA104" s="1"/>
      <c r="HKB104" s="1"/>
      <c r="HKC104" s="1"/>
      <c r="HKD104" s="1"/>
      <c r="HKE104" s="1"/>
      <c r="HKF104" s="1"/>
      <c r="HKG104" s="1"/>
      <c r="HKH104" s="1"/>
      <c r="HKI104" s="1"/>
      <c r="HKJ104" s="1"/>
      <c r="HKK104" s="1"/>
      <c r="HKL104" s="1"/>
      <c r="HKM104" s="1"/>
      <c r="HKN104" s="1"/>
      <c r="HKO104" s="1"/>
      <c r="HKP104" s="1"/>
      <c r="HKQ104" s="1"/>
      <c r="HKR104" s="1"/>
      <c r="HKS104" s="1"/>
      <c r="HKT104" s="1"/>
      <c r="HKU104" s="1"/>
      <c r="HKV104" s="1"/>
      <c r="HKW104" s="1"/>
      <c r="HKX104" s="1"/>
      <c r="HKY104" s="1"/>
      <c r="HKZ104" s="1"/>
      <c r="HLA104" s="1"/>
      <c r="HLB104" s="1"/>
      <c r="HLC104" s="1"/>
      <c r="HLD104" s="1"/>
      <c r="HLE104" s="1"/>
      <c r="HLF104" s="1"/>
      <c r="HLG104" s="1"/>
      <c r="HLH104" s="1"/>
      <c r="HLI104" s="1"/>
      <c r="HLJ104" s="1"/>
      <c r="HLK104" s="1"/>
      <c r="HLL104" s="1"/>
      <c r="HLM104" s="1"/>
      <c r="HLN104" s="1"/>
      <c r="HLO104" s="1"/>
      <c r="HLP104" s="1"/>
      <c r="HLQ104" s="1"/>
      <c r="HLR104" s="1"/>
      <c r="HLS104" s="1"/>
      <c r="HLT104" s="1"/>
      <c r="HLU104" s="1"/>
      <c r="HLV104" s="1"/>
      <c r="HLW104" s="1"/>
      <c r="HLX104" s="1"/>
      <c r="HLY104" s="1"/>
      <c r="HLZ104" s="1"/>
      <c r="HMA104" s="1"/>
      <c r="HMB104" s="1"/>
      <c r="HMC104" s="1"/>
      <c r="HMD104" s="1"/>
      <c r="HME104" s="1"/>
      <c r="HMF104" s="1"/>
      <c r="HMG104" s="1"/>
      <c r="HMH104" s="1"/>
      <c r="HMI104" s="1"/>
      <c r="HMJ104" s="1"/>
      <c r="HMK104" s="1"/>
      <c r="HML104" s="1"/>
      <c r="HMM104" s="1"/>
      <c r="HMN104" s="1"/>
      <c r="HMO104" s="1"/>
      <c r="HMP104" s="1"/>
      <c r="HMQ104" s="1"/>
      <c r="HMR104" s="1"/>
      <c r="HMS104" s="1"/>
      <c r="HMT104" s="1"/>
      <c r="HMU104" s="1"/>
      <c r="HMV104" s="1"/>
      <c r="HMW104" s="1"/>
      <c r="HMX104" s="1"/>
      <c r="HMY104" s="1"/>
      <c r="HMZ104" s="1"/>
      <c r="HNA104" s="1"/>
      <c r="HNB104" s="1"/>
      <c r="HNC104" s="1"/>
      <c r="HND104" s="1"/>
      <c r="HNE104" s="1"/>
      <c r="HNF104" s="1"/>
      <c r="HNG104" s="1"/>
      <c r="HNH104" s="1"/>
      <c r="HNI104" s="1"/>
      <c r="HNJ104" s="1"/>
      <c r="HNK104" s="1"/>
      <c r="HNL104" s="1"/>
      <c r="HNM104" s="1"/>
      <c r="HNN104" s="1"/>
      <c r="HNO104" s="1"/>
      <c r="HNP104" s="1"/>
      <c r="HNQ104" s="1"/>
      <c r="HNR104" s="1"/>
      <c r="HNS104" s="1"/>
      <c r="HNT104" s="1"/>
      <c r="HNU104" s="1"/>
      <c r="HNV104" s="1"/>
      <c r="HNW104" s="1"/>
      <c r="HNX104" s="1"/>
      <c r="HNY104" s="1"/>
      <c r="HNZ104" s="1"/>
      <c r="HOA104" s="1"/>
      <c r="HOB104" s="1"/>
      <c r="HOC104" s="1"/>
      <c r="HOD104" s="1"/>
      <c r="HOE104" s="1"/>
      <c r="HOF104" s="1"/>
      <c r="HOG104" s="1"/>
      <c r="HOH104" s="1"/>
      <c r="HOI104" s="1"/>
      <c r="HOJ104" s="1"/>
      <c r="HOK104" s="1"/>
      <c r="HOL104" s="1"/>
      <c r="HOM104" s="1"/>
      <c r="HON104" s="1"/>
      <c r="HOO104" s="1"/>
      <c r="HOP104" s="1"/>
      <c r="HOQ104" s="1"/>
      <c r="HOR104" s="1"/>
      <c r="HOS104" s="1"/>
      <c r="HOT104" s="1"/>
      <c r="HOU104" s="1"/>
      <c r="HOV104" s="1"/>
      <c r="HOW104" s="1"/>
      <c r="HOX104" s="1"/>
      <c r="HOY104" s="1"/>
      <c r="HOZ104" s="1"/>
      <c r="HPA104" s="1"/>
      <c r="HPB104" s="1"/>
      <c r="HPC104" s="1"/>
      <c r="HPD104" s="1"/>
      <c r="HPE104" s="1"/>
      <c r="HPF104" s="1"/>
      <c r="HPG104" s="1"/>
      <c r="HPH104" s="1"/>
      <c r="HPI104" s="1"/>
      <c r="HPJ104" s="1"/>
      <c r="HPK104" s="1"/>
      <c r="HPL104" s="1"/>
      <c r="HPM104" s="1"/>
      <c r="HPN104" s="1"/>
      <c r="HPO104" s="1"/>
      <c r="HPP104" s="1"/>
      <c r="HPQ104" s="1"/>
      <c r="HPR104" s="1"/>
      <c r="HPS104" s="1"/>
      <c r="HPT104" s="1"/>
      <c r="HPU104" s="1"/>
      <c r="HPV104" s="1"/>
      <c r="HPW104" s="1"/>
      <c r="HPX104" s="1"/>
      <c r="HPY104" s="1"/>
      <c r="HPZ104" s="1"/>
      <c r="HQA104" s="1"/>
      <c r="HQB104" s="1"/>
      <c r="HQC104" s="1"/>
      <c r="HQD104" s="1"/>
      <c r="HQE104" s="1"/>
      <c r="HQF104" s="1"/>
      <c r="HQG104" s="1"/>
      <c r="HQH104" s="1"/>
      <c r="HQI104" s="1"/>
      <c r="HQJ104" s="1"/>
      <c r="HQK104" s="1"/>
      <c r="HQL104" s="1"/>
      <c r="HQM104" s="1"/>
      <c r="HQN104" s="1"/>
      <c r="HQO104" s="1"/>
      <c r="HQP104" s="1"/>
      <c r="HQQ104" s="1"/>
      <c r="HQR104" s="1"/>
      <c r="HQS104" s="1"/>
      <c r="HQT104" s="1"/>
      <c r="HQU104" s="1"/>
      <c r="HQV104" s="1"/>
      <c r="HQW104" s="1"/>
      <c r="HQX104" s="1"/>
      <c r="HQY104" s="1"/>
      <c r="HQZ104" s="1"/>
      <c r="HRA104" s="1"/>
      <c r="HRB104" s="1"/>
      <c r="HRC104" s="1"/>
      <c r="HRD104" s="1"/>
      <c r="HRE104" s="1"/>
      <c r="HRF104" s="1"/>
      <c r="HRG104" s="1"/>
      <c r="HRH104" s="1"/>
      <c r="HRI104" s="1"/>
      <c r="HRJ104" s="1"/>
      <c r="HRK104" s="1"/>
      <c r="HRL104" s="1"/>
      <c r="HRM104" s="1"/>
      <c r="HRN104" s="1"/>
      <c r="HRO104" s="1"/>
      <c r="HRP104" s="1"/>
      <c r="HRQ104" s="1"/>
      <c r="HRR104" s="1"/>
      <c r="HRS104" s="1"/>
      <c r="HRT104" s="1"/>
      <c r="HRU104" s="1"/>
      <c r="HRV104" s="1"/>
      <c r="HRW104" s="1"/>
      <c r="HRX104" s="1"/>
      <c r="HRY104" s="1"/>
      <c r="HRZ104" s="1"/>
      <c r="HSA104" s="1"/>
      <c r="HSB104" s="1"/>
      <c r="HSC104" s="1"/>
      <c r="HSD104" s="1"/>
      <c r="HSE104" s="1"/>
      <c r="HSF104" s="1"/>
      <c r="HSG104" s="1"/>
      <c r="HSH104" s="1"/>
      <c r="HSI104" s="1"/>
      <c r="HSJ104" s="1"/>
      <c r="HSK104" s="1"/>
      <c r="HSL104" s="1"/>
      <c r="HSM104" s="1"/>
      <c r="HSN104" s="1"/>
      <c r="HSO104" s="1"/>
      <c r="HSP104" s="1"/>
      <c r="HSQ104" s="1"/>
      <c r="HSR104" s="1"/>
      <c r="HSS104" s="1"/>
      <c r="HST104" s="1"/>
      <c r="HSU104" s="1"/>
      <c r="HSV104" s="1"/>
      <c r="HSW104" s="1"/>
      <c r="HSX104" s="1"/>
      <c r="HSY104" s="1"/>
      <c r="HSZ104" s="1"/>
      <c r="HTA104" s="1"/>
      <c r="HTB104" s="1"/>
      <c r="HTC104" s="1"/>
      <c r="HTD104" s="1"/>
      <c r="HTE104" s="1"/>
      <c r="HTF104" s="1"/>
      <c r="HTG104" s="1"/>
      <c r="HTH104" s="1"/>
      <c r="HTI104" s="1"/>
      <c r="HTJ104" s="1"/>
      <c r="HTK104" s="1"/>
      <c r="HTL104" s="1"/>
      <c r="HTM104" s="1"/>
      <c r="HTN104" s="1"/>
      <c r="HTO104" s="1"/>
      <c r="HTP104" s="1"/>
      <c r="HTQ104" s="1"/>
      <c r="HTR104" s="1"/>
      <c r="HTS104" s="1"/>
      <c r="HTT104" s="1"/>
      <c r="HTU104" s="1"/>
      <c r="HTV104" s="1"/>
      <c r="HTW104" s="1"/>
      <c r="HTX104" s="1"/>
      <c r="HTY104" s="1"/>
      <c r="HTZ104" s="1"/>
      <c r="HUA104" s="1"/>
      <c r="HUB104" s="1"/>
      <c r="HUC104" s="1"/>
      <c r="HUD104" s="1"/>
      <c r="HUE104" s="1"/>
      <c r="HUF104" s="1"/>
      <c r="HUG104" s="1"/>
      <c r="HUH104" s="1"/>
      <c r="HUI104" s="1"/>
      <c r="HUJ104" s="1"/>
      <c r="HUK104" s="1"/>
      <c r="HUL104" s="1"/>
      <c r="HUM104" s="1"/>
      <c r="HUN104" s="1"/>
      <c r="HUO104" s="1"/>
      <c r="HUP104" s="1"/>
      <c r="HUQ104" s="1"/>
      <c r="HUR104" s="1"/>
      <c r="HUS104" s="1"/>
      <c r="HUT104" s="1"/>
      <c r="HUU104" s="1"/>
      <c r="HUV104" s="1"/>
      <c r="HUW104" s="1"/>
      <c r="HUX104" s="1"/>
      <c r="HUY104" s="1"/>
      <c r="HUZ104" s="1"/>
      <c r="HVA104" s="1"/>
      <c r="HVB104" s="1"/>
      <c r="HVC104" s="1"/>
      <c r="HVD104" s="1"/>
      <c r="HVE104" s="1"/>
      <c r="HVF104" s="1"/>
      <c r="HVG104" s="1"/>
      <c r="HVH104" s="1"/>
      <c r="HVI104" s="1"/>
      <c r="HVJ104" s="1"/>
      <c r="HVK104" s="1"/>
      <c r="HVL104" s="1"/>
      <c r="HVM104" s="1"/>
      <c r="HVN104" s="1"/>
      <c r="HVO104" s="1"/>
      <c r="HVP104" s="1"/>
      <c r="HVQ104" s="1"/>
      <c r="HVR104" s="1"/>
      <c r="HVS104" s="1"/>
      <c r="HVT104" s="1"/>
      <c r="HVU104" s="1"/>
      <c r="HVV104" s="1"/>
      <c r="HVW104" s="1"/>
      <c r="HVX104" s="1"/>
      <c r="HVY104" s="1"/>
      <c r="HVZ104" s="1"/>
      <c r="HWA104" s="1"/>
      <c r="HWB104" s="1"/>
      <c r="HWC104" s="1"/>
      <c r="HWD104" s="1"/>
      <c r="HWE104" s="1"/>
      <c r="HWF104" s="1"/>
      <c r="HWG104" s="1"/>
      <c r="HWH104" s="1"/>
      <c r="HWI104" s="1"/>
      <c r="HWJ104" s="1"/>
      <c r="HWK104" s="1"/>
      <c r="HWL104" s="1"/>
      <c r="HWM104" s="1"/>
      <c r="HWN104" s="1"/>
      <c r="HWO104" s="1"/>
      <c r="HWP104" s="1"/>
      <c r="HWQ104" s="1"/>
      <c r="HWR104" s="1"/>
      <c r="HWS104" s="1"/>
      <c r="HWT104" s="1"/>
      <c r="HWU104" s="1"/>
      <c r="HWV104" s="1"/>
      <c r="HWW104" s="1"/>
      <c r="HWX104" s="1"/>
      <c r="HWY104" s="1"/>
      <c r="HWZ104" s="1"/>
      <c r="HXA104" s="1"/>
      <c r="HXB104" s="1"/>
      <c r="HXC104" s="1"/>
      <c r="HXD104" s="1"/>
      <c r="HXE104" s="1"/>
      <c r="HXF104" s="1"/>
      <c r="HXG104" s="1"/>
      <c r="HXH104" s="1"/>
      <c r="HXI104" s="1"/>
      <c r="HXJ104" s="1"/>
      <c r="HXK104" s="1"/>
      <c r="HXL104" s="1"/>
      <c r="HXM104" s="1"/>
      <c r="HXN104" s="1"/>
      <c r="HXO104" s="1"/>
      <c r="HXP104" s="1"/>
      <c r="HXQ104" s="1"/>
      <c r="HXR104" s="1"/>
      <c r="HXS104" s="1"/>
      <c r="HXT104" s="1"/>
      <c r="HXU104" s="1"/>
      <c r="HXV104" s="1"/>
      <c r="HXW104" s="1"/>
      <c r="HXX104" s="1"/>
      <c r="HXY104" s="1"/>
      <c r="HXZ104" s="1"/>
      <c r="HYA104" s="1"/>
      <c r="HYB104" s="1"/>
      <c r="HYC104" s="1"/>
      <c r="HYD104" s="1"/>
      <c r="HYE104" s="1"/>
      <c r="HYF104" s="1"/>
      <c r="HYG104" s="1"/>
      <c r="HYH104" s="1"/>
      <c r="HYI104" s="1"/>
      <c r="HYJ104" s="1"/>
      <c r="HYK104" s="1"/>
      <c r="HYL104" s="1"/>
      <c r="HYM104" s="1"/>
      <c r="HYN104" s="1"/>
      <c r="HYO104" s="1"/>
      <c r="HYP104" s="1"/>
      <c r="HYQ104" s="1"/>
      <c r="HYR104" s="1"/>
      <c r="HYS104" s="1"/>
      <c r="HYT104" s="1"/>
      <c r="HYU104" s="1"/>
      <c r="HYV104" s="1"/>
      <c r="HYW104" s="1"/>
      <c r="HYX104" s="1"/>
      <c r="HYY104" s="1"/>
      <c r="HYZ104" s="1"/>
      <c r="HZA104" s="1"/>
      <c r="HZB104" s="1"/>
      <c r="HZC104" s="1"/>
      <c r="HZD104" s="1"/>
      <c r="HZE104" s="1"/>
      <c r="HZF104" s="1"/>
      <c r="HZG104" s="1"/>
      <c r="HZH104" s="1"/>
      <c r="HZI104" s="1"/>
      <c r="HZJ104" s="1"/>
      <c r="HZK104" s="1"/>
      <c r="HZL104" s="1"/>
      <c r="HZM104" s="1"/>
      <c r="HZN104" s="1"/>
      <c r="HZO104" s="1"/>
      <c r="HZP104" s="1"/>
      <c r="HZQ104" s="1"/>
      <c r="HZR104" s="1"/>
      <c r="HZS104" s="1"/>
      <c r="HZT104" s="1"/>
      <c r="HZU104" s="1"/>
      <c r="HZV104" s="1"/>
      <c r="HZW104" s="1"/>
      <c r="HZX104" s="1"/>
      <c r="HZY104" s="1"/>
      <c r="HZZ104" s="1"/>
      <c r="IAA104" s="1"/>
      <c r="IAB104" s="1"/>
      <c r="IAC104" s="1"/>
      <c r="IAD104" s="1"/>
      <c r="IAE104" s="1"/>
      <c r="IAF104" s="1"/>
      <c r="IAG104" s="1"/>
      <c r="IAH104" s="1"/>
      <c r="IAI104" s="1"/>
      <c r="IAJ104" s="1"/>
      <c r="IAK104" s="1"/>
      <c r="IAL104" s="1"/>
      <c r="IAM104" s="1"/>
      <c r="IAN104" s="1"/>
      <c r="IAO104" s="1"/>
      <c r="IAP104" s="1"/>
      <c r="IAQ104" s="1"/>
      <c r="IAR104" s="1"/>
      <c r="IAS104" s="1"/>
      <c r="IAT104" s="1"/>
      <c r="IAU104" s="1"/>
      <c r="IAV104" s="1"/>
      <c r="IAW104" s="1"/>
      <c r="IAX104" s="1"/>
      <c r="IAY104" s="1"/>
      <c r="IAZ104" s="1"/>
      <c r="IBA104" s="1"/>
      <c r="IBB104" s="1"/>
      <c r="IBC104" s="1"/>
      <c r="IBD104" s="1"/>
      <c r="IBE104" s="1"/>
      <c r="IBF104" s="1"/>
      <c r="IBG104" s="1"/>
      <c r="IBH104" s="1"/>
      <c r="IBI104" s="1"/>
      <c r="IBJ104" s="1"/>
      <c r="IBK104" s="1"/>
      <c r="IBL104" s="1"/>
      <c r="IBM104" s="1"/>
      <c r="IBN104" s="1"/>
      <c r="IBO104" s="1"/>
      <c r="IBP104" s="1"/>
      <c r="IBQ104" s="1"/>
      <c r="IBR104" s="1"/>
      <c r="IBS104" s="1"/>
      <c r="IBT104" s="1"/>
      <c r="IBU104" s="1"/>
      <c r="IBV104" s="1"/>
      <c r="IBW104" s="1"/>
      <c r="IBX104" s="1"/>
      <c r="IBY104" s="1"/>
      <c r="IBZ104" s="1"/>
      <c r="ICA104" s="1"/>
      <c r="ICB104" s="1"/>
      <c r="ICC104" s="1"/>
      <c r="ICD104" s="1"/>
      <c r="ICE104" s="1"/>
      <c r="ICF104" s="1"/>
      <c r="ICG104" s="1"/>
      <c r="ICH104" s="1"/>
      <c r="ICI104" s="1"/>
      <c r="ICJ104" s="1"/>
      <c r="ICK104" s="1"/>
      <c r="ICL104" s="1"/>
      <c r="ICM104" s="1"/>
      <c r="ICN104" s="1"/>
      <c r="ICO104" s="1"/>
      <c r="ICP104" s="1"/>
      <c r="ICQ104" s="1"/>
      <c r="ICR104" s="1"/>
      <c r="ICS104" s="1"/>
      <c r="ICT104" s="1"/>
      <c r="ICU104" s="1"/>
      <c r="ICV104" s="1"/>
      <c r="ICW104" s="1"/>
      <c r="ICX104" s="1"/>
      <c r="ICY104" s="1"/>
      <c r="ICZ104" s="1"/>
      <c r="IDA104" s="1"/>
      <c r="IDB104" s="1"/>
      <c r="IDC104" s="1"/>
      <c r="IDD104" s="1"/>
      <c r="IDE104" s="1"/>
      <c r="IDF104" s="1"/>
      <c r="IDG104" s="1"/>
      <c r="IDH104" s="1"/>
      <c r="IDI104" s="1"/>
      <c r="IDJ104" s="1"/>
      <c r="IDK104" s="1"/>
      <c r="IDL104" s="1"/>
      <c r="IDM104" s="1"/>
      <c r="IDN104" s="1"/>
      <c r="IDO104" s="1"/>
      <c r="IDP104" s="1"/>
      <c r="IDQ104" s="1"/>
      <c r="IDR104" s="1"/>
      <c r="IDS104" s="1"/>
      <c r="IDT104" s="1"/>
      <c r="IDU104" s="1"/>
      <c r="IDV104" s="1"/>
      <c r="IDW104" s="1"/>
      <c r="IDX104" s="1"/>
      <c r="IDY104" s="1"/>
      <c r="IDZ104" s="1"/>
      <c r="IEA104" s="1"/>
      <c r="IEB104" s="1"/>
      <c r="IEC104" s="1"/>
      <c r="IED104" s="1"/>
      <c r="IEE104" s="1"/>
      <c r="IEF104" s="1"/>
      <c r="IEG104" s="1"/>
      <c r="IEH104" s="1"/>
      <c r="IEI104" s="1"/>
      <c r="IEJ104" s="1"/>
      <c r="IEK104" s="1"/>
      <c r="IEL104" s="1"/>
      <c r="IEM104" s="1"/>
      <c r="IEN104" s="1"/>
      <c r="IEO104" s="1"/>
      <c r="IEP104" s="1"/>
      <c r="IEQ104" s="1"/>
      <c r="IER104" s="1"/>
      <c r="IES104" s="1"/>
      <c r="IET104" s="1"/>
      <c r="IEU104" s="1"/>
      <c r="IEV104" s="1"/>
      <c r="IEW104" s="1"/>
      <c r="IEX104" s="1"/>
      <c r="IEY104" s="1"/>
      <c r="IEZ104" s="1"/>
      <c r="IFA104" s="1"/>
      <c r="IFB104" s="1"/>
      <c r="IFC104" s="1"/>
      <c r="IFD104" s="1"/>
      <c r="IFE104" s="1"/>
      <c r="IFF104" s="1"/>
      <c r="IFG104" s="1"/>
      <c r="IFH104" s="1"/>
      <c r="IFI104" s="1"/>
      <c r="IFJ104" s="1"/>
      <c r="IFK104" s="1"/>
      <c r="IFL104" s="1"/>
      <c r="IFM104" s="1"/>
      <c r="IFN104" s="1"/>
      <c r="IFO104" s="1"/>
      <c r="IFP104" s="1"/>
      <c r="IFQ104" s="1"/>
      <c r="IFR104" s="1"/>
      <c r="IFS104" s="1"/>
      <c r="IFT104" s="1"/>
      <c r="IFU104" s="1"/>
      <c r="IFV104" s="1"/>
      <c r="IFW104" s="1"/>
      <c r="IFX104" s="1"/>
      <c r="IFY104" s="1"/>
      <c r="IFZ104" s="1"/>
      <c r="IGA104" s="1"/>
      <c r="IGB104" s="1"/>
      <c r="IGC104" s="1"/>
      <c r="IGD104" s="1"/>
      <c r="IGE104" s="1"/>
      <c r="IGF104" s="1"/>
      <c r="IGG104" s="1"/>
      <c r="IGH104" s="1"/>
      <c r="IGI104" s="1"/>
      <c r="IGJ104" s="1"/>
      <c r="IGK104" s="1"/>
      <c r="IGL104" s="1"/>
      <c r="IGM104" s="1"/>
      <c r="IGN104" s="1"/>
      <c r="IGO104" s="1"/>
      <c r="IGP104" s="1"/>
      <c r="IGQ104" s="1"/>
      <c r="IGR104" s="1"/>
      <c r="IGS104" s="1"/>
      <c r="IGT104" s="1"/>
      <c r="IGU104" s="1"/>
      <c r="IGV104" s="1"/>
      <c r="IGW104" s="1"/>
      <c r="IGX104" s="1"/>
      <c r="IGY104" s="1"/>
      <c r="IGZ104" s="1"/>
      <c r="IHA104" s="1"/>
      <c r="IHB104" s="1"/>
      <c r="IHC104" s="1"/>
      <c r="IHD104" s="1"/>
      <c r="IHE104" s="1"/>
      <c r="IHF104" s="1"/>
      <c r="IHG104" s="1"/>
      <c r="IHH104" s="1"/>
      <c r="IHI104" s="1"/>
      <c r="IHJ104" s="1"/>
      <c r="IHK104" s="1"/>
      <c r="IHL104" s="1"/>
      <c r="IHM104" s="1"/>
      <c r="IHN104" s="1"/>
      <c r="IHO104" s="1"/>
      <c r="IHP104" s="1"/>
      <c r="IHQ104" s="1"/>
      <c r="IHR104" s="1"/>
      <c r="IHS104" s="1"/>
      <c r="IHT104" s="1"/>
      <c r="IHU104" s="1"/>
      <c r="IHV104" s="1"/>
      <c r="IHW104" s="1"/>
      <c r="IHX104" s="1"/>
      <c r="IHY104" s="1"/>
      <c r="IHZ104" s="1"/>
      <c r="IIA104" s="1"/>
      <c r="IIB104" s="1"/>
      <c r="IIC104" s="1"/>
      <c r="IID104" s="1"/>
      <c r="IIE104" s="1"/>
      <c r="IIF104" s="1"/>
      <c r="IIG104" s="1"/>
      <c r="IIH104" s="1"/>
      <c r="III104" s="1"/>
      <c r="IIJ104" s="1"/>
      <c r="IIK104" s="1"/>
      <c r="IIL104" s="1"/>
      <c r="IIM104" s="1"/>
      <c r="IIN104" s="1"/>
      <c r="IIO104" s="1"/>
      <c r="IIP104" s="1"/>
      <c r="IIQ104" s="1"/>
      <c r="IIR104" s="1"/>
      <c r="IIS104" s="1"/>
      <c r="IIT104" s="1"/>
      <c r="IIU104" s="1"/>
      <c r="IIV104" s="1"/>
      <c r="IIW104" s="1"/>
      <c r="IIX104" s="1"/>
      <c r="IIY104" s="1"/>
      <c r="IIZ104" s="1"/>
      <c r="IJA104" s="1"/>
      <c r="IJB104" s="1"/>
      <c r="IJC104" s="1"/>
      <c r="IJD104" s="1"/>
      <c r="IJE104" s="1"/>
      <c r="IJF104" s="1"/>
      <c r="IJG104" s="1"/>
      <c r="IJH104" s="1"/>
      <c r="IJI104" s="1"/>
      <c r="IJJ104" s="1"/>
      <c r="IJK104" s="1"/>
      <c r="IJL104" s="1"/>
      <c r="IJM104" s="1"/>
      <c r="IJN104" s="1"/>
      <c r="IJO104" s="1"/>
      <c r="IJP104" s="1"/>
      <c r="IJQ104" s="1"/>
      <c r="IJR104" s="1"/>
      <c r="IJS104" s="1"/>
      <c r="IJT104" s="1"/>
      <c r="IJU104" s="1"/>
      <c r="IJV104" s="1"/>
      <c r="IJW104" s="1"/>
      <c r="IJX104" s="1"/>
      <c r="IJY104" s="1"/>
      <c r="IJZ104" s="1"/>
      <c r="IKA104" s="1"/>
      <c r="IKB104" s="1"/>
      <c r="IKC104" s="1"/>
      <c r="IKD104" s="1"/>
      <c r="IKE104" s="1"/>
      <c r="IKF104" s="1"/>
      <c r="IKG104" s="1"/>
      <c r="IKH104" s="1"/>
      <c r="IKI104" s="1"/>
      <c r="IKJ104" s="1"/>
      <c r="IKK104" s="1"/>
      <c r="IKL104" s="1"/>
      <c r="IKM104" s="1"/>
      <c r="IKN104" s="1"/>
      <c r="IKO104" s="1"/>
      <c r="IKP104" s="1"/>
      <c r="IKQ104" s="1"/>
      <c r="IKR104" s="1"/>
      <c r="IKS104" s="1"/>
      <c r="IKT104" s="1"/>
      <c r="IKU104" s="1"/>
      <c r="IKV104" s="1"/>
      <c r="IKW104" s="1"/>
      <c r="IKX104" s="1"/>
      <c r="IKY104" s="1"/>
      <c r="IKZ104" s="1"/>
      <c r="ILA104" s="1"/>
      <c r="ILB104" s="1"/>
      <c r="ILC104" s="1"/>
      <c r="ILD104" s="1"/>
      <c r="ILE104" s="1"/>
      <c r="ILF104" s="1"/>
      <c r="ILG104" s="1"/>
      <c r="ILH104" s="1"/>
      <c r="ILI104" s="1"/>
      <c r="ILJ104" s="1"/>
      <c r="ILK104" s="1"/>
      <c r="ILL104" s="1"/>
      <c r="ILM104" s="1"/>
      <c r="ILN104" s="1"/>
      <c r="ILO104" s="1"/>
      <c r="ILP104" s="1"/>
      <c r="ILQ104" s="1"/>
      <c r="ILR104" s="1"/>
      <c r="ILS104" s="1"/>
      <c r="ILT104" s="1"/>
      <c r="ILU104" s="1"/>
      <c r="ILV104" s="1"/>
      <c r="ILW104" s="1"/>
      <c r="ILX104" s="1"/>
      <c r="ILY104" s="1"/>
      <c r="ILZ104" s="1"/>
      <c r="IMA104" s="1"/>
      <c r="IMB104" s="1"/>
      <c r="IMC104" s="1"/>
      <c r="IMD104" s="1"/>
      <c r="IME104" s="1"/>
      <c r="IMF104" s="1"/>
      <c r="IMG104" s="1"/>
      <c r="IMH104" s="1"/>
      <c r="IMI104" s="1"/>
      <c r="IMJ104" s="1"/>
      <c r="IMK104" s="1"/>
      <c r="IML104" s="1"/>
      <c r="IMM104" s="1"/>
      <c r="IMN104" s="1"/>
      <c r="IMO104" s="1"/>
      <c r="IMP104" s="1"/>
      <c r="IMQ104" s="1"/>
      <c r="IMR104" s="1"/>
      <c r="IMS104" s="1"/>
      <c r="IMT104" s="1"/>
      <c r="IMU104" s="1"/>
      <c r="IMV104" s="1"/>
      <c r="IMW104" s="1"/>
      <c r="IMX104" s="1"/>
      <c r="IMY104" s="1"/>
      <c r="IMZ104" s="1"/>
      <c r="INA104" s="1"/>
      <c r="INB104" s="1"/>
      <c r="INC104" s="1"/>
      <c r="IND104" s="1"/>
      <c r="INE104" s="1"/>
      <c r="INF104" s="1"/>
      <c r="ING104" s="1"/>
      <c r="INH104" s="1"/>
      <c r="INI104" s="1"/>
      <c r="INJ104" s="1"/>
      <c r="INK104" s="1"/>
      <c r="INL104" s="1"/>
      <c r="INM104" s="1"/>
      <c r="INN104" s="1"/>
      <c r="INO104" s="1"/>
      <c r="INP104" s="1"/>
      <c r="INQ104" s="1"/>
      <c r="INR104" s="1"/>
      <c r="INS104" s="1"/>
      <c r="INT104" s="1"/>
      <c r="INU104" s="1"/>
      <c r="INV104" s="1"/>
      <c r="INW104" s="1"/>
      <c r="INX104" s="1"/>
      <c r="INY104" s="1"/>
      <c r="INZ104" s="1"/>
      <c r="IOA104" s="1"/>
      <c r="IOB104" s="1"/>
      <c r="IOC104" s="1"/>
      <c r="IOD104" s="1"/>
      <c r="IOE104" s="1"/>
      <c r="IOF104" s="1"/>
      <c r="IOG104" s="1"/>
      <c r="IOH104" s="1"/>
      <c r="IOI104" s="1"/>
      <c r="IOJ104" s="1"/>
      <c r="IOK104" s="1"/>
      <c r="IOL104" s="1"/>
      <c r="IOM104" s="1"/>
      <c r="ION104" s="1"/>
      <c r="IOO104" s="1"/>
      <c r="IOP104" s="1"/>
      <c r="IOQ104" s="1"/>
      <c r="IOR104" s="1"/>
      <c r="IOS104" s="1"/>
      <c r="IOT104" s="1"/>
      <c r="IOU104" s="1"/>
      <c r="IOV104" s="1"/>
      <c r="IOW104" s="1"/>
      <c r="IOX104" s="1"/>
      <c r="IOY104" s="1"/>
      <c r="IOZ104" s="1"/>
      <c r="IPA104" s="1"/>
      <c r="IPB104" s="1"/>
      <c r="IPC104" s="1"/>
      <c r="IPD104" s="1"/>
      <c r="IPE104" s="1"/>
      <c r="IPF104" s="1"/>
      <c r="IPG104" s="1"/>
      <c r="IPH104" s="1"/>
      <c r="IPI104" s="1"/>
      <c r="IPJ104" s="1"/>
      <c r="IPK104" s="1"/>
      <c r="IPL104" s="1"/>
      <c r="IPM104" s="1"/>
      <c r="IPN104" s="1"/>
      <c r="IPO104" s="1"/>
      <c r="IPP104" s="1"/>
      <c r="IPQ104" s="1"/>
      <c r="IPR104" s="1"/>
      <c r="IPS104" s="1"/>
      <c r="IPT104" s="1"/>
      <c r="IPU104" s="1"/>
      <c r="IPV104" s="1"/>
      <c r="IPW104" s="1"/>
      <c r="IPX104" s="1"/>
      <c r="IPY104" s="1"/>
      <c r="IPZ104" s="1"/>
      <c r="IQA104" s="1"/>
      <c r="IQB104" s="1"/>
      <c r="IQC104" s="1"/>
      <c r="IQD104" s="1"/>
      <c r="IQE104" s="1"/>
      <c r="IQF104" s="1"/>
      <c r="IQG104" s="1"/>
      <c r="IQH104" s="1"/>
      <c r="IQI104" s="1"/>
      <c r="IQJ104" s="1"/>
      <c r="IQK104" s="1"/>
      <c r="IQL104" s="1"/>
      <c r="IQM104" s="1"/>
      <c r="IQN104" s="1"/>
      <c r="IQO104" s="1"/>
      <c r="IQP104" s="1"/>
      <c r="IQQ104" s="1"/>
      <c r="IQR104" s="1"/>
      <c r="IQS104" s="1"/>
      <c r="IQT104" s="1"/>
      <c r="IQU104" s="1"/>
      <c r="IQV104" s="1"/>
      <c r="IQW104" s="1"/>
      <c r="IQX104" s="1"/>
      <c r="IQY104" s="1"/>
      <c r="IQZ104" s="1"/>
      <c r="IRA104" s="1"/>
      <c r="IRB104" s="1"/>
      <c r="IRC104" s="1"/>
      <c r="IRD104" s="1"/>
      <c r="IRE104" s="1"/>
      <c r="IRF104" s="1"/>
      <c r="IRG104" s="1"/>
      <c r="IRH104" s="1"/>
      <c r="IRI104" s="1"/>
      <c r="IRJ104" s="1"/>
      <c r="IRK104" s="1"/>
      <c r="IRL104" s="1"/>
      <c r="IRM104" s="1"/>
      <c r="IRN104" s="1"/>
      <c r="IRO104" s="1"/>
      <c r="IRP104" s="1"/>
      <c r="IRQ104" s="1"/>
      <c r="IRR104" s="1"/>
      <c r="IRS104" s="1"/>
      <c r="IRT104" s="1"/>
      <c r="IRU104" s="1"/>
      <c r="IRV104" s="1"/>
      <c r="IRW104" s="1"/>
      <c r="IRX104" s="1"/>
      <c r="IRY104" s="1"/>
      <c r="IRZ104" s="1"/>
      <c r="ISA104" s="1"/>
      <c r="ISB104" s="1"/>
      <c r="ISC104" s="1"/>
      <c r="ISD104" s="1"/>
      <c r="ISE104" s="1"/>
      <c r="ISF104" s="1"/>
      <c r="ISG104" s="1"/>
      <c r="ISH104" s="1"/>
      <c r="ISI104" s="1"/>
      <c r="ISJ104" s="1"/>
      <c r="ISK104" s="1"/>
      <c r="ISL104" s="1"/>
      <c r="ISM104" s="1"/>
      <c r="ISN104" s="1"/>
      <c r="ISO104" s="1"/>
      <c r="ISP104" s="1"/>
      <c r="ISQ104" s="1"/>
      <c r="ISR104" s="1"/>
      <c r="ISS104" s="1"/>
      <c r="IST104" s="1"/>
      <c r="ISU104" s="1"/>
      <c r="ISV104" s="1"/>
      <c r="ISW104" s="1"/>
      <c r="ISX104" s="1"/>
      <c r="ISY104" s="1"/>
      <c r="ISZ104" s="1"/>
      <c r="ITA104" s="1"/>
      <c r="ITB104" s="1"/>
      <c r="ITC104" s="1"/>
      <c r="ITD104" s="1"/>
      <c r="ITE104" s="1"/>
      <c r="ITF104" s="1"/>
      <c r="ITG104" s="1"/>
      <c r="ITH104" s="1"/>
      <c r="ITI104" s="1"/>
      <c r="ITJ104" s="1"/>
      <c r="ITK104" s="1"/>
      <c r="ITL104" s="1"/>
      <c r="ITM104" s="1"/>
      <c r="ITN104" s="1"/>
      <c r="ITO104" s="1"/>
      <c r="ITP104" s="1"/>
      <c r="ITQ104" s="1"/>
      <c r="ITR104" s="1"/>
      <c r="ITS104" s="1"/>
      <c r="ITT104" s="1"/>
      <c r="ITU104" s="1"/>
      <c r="ITV104" s="1"/>
      <c r="ITW104" s="1"/>
      <c r="ITX104" s="1"/>
      <c r="ITY104" s="1"/>
      <c r="ITZ104" s="1"/>
      <c r="IUA104" s="1"/>
      <c r="IUB104" s="1"/>
      <c r="IUC104" s="1"/>
      <c r="IUD104" s="1"/>
      <c r="IUE104" s="1"/>
      <c r="IUF104" s="1"/>
      <c r="IUG104" s="1"/>
      <c r="IUH104" s="1"/>
      <c r="IUI104" s="1"/>
      <c r="IUJ104" s="1"/>
      <c r="IUK104" s="1"/>
      <c r="IUL104" s="1"/>
      <c r="IUM104" s="1"/>
      <c r="IUN104" s="1"/>
      <c r="IUO104" s="1"/>
      <c r="IUP104" s="1"/>
      <c r="IUQ104" s="1"/>
      <c r="IUR104" s="1"/>
      <c r="IUS104" s="1"/>
      <c r="IUT104" s="1"/>
      <c r="IUU104" s="1"/>
      <c r="IUV104" s="1"/>
      <c r="IUW104" s="1"/>
      <c r="IUX104" s="1"/>
      <c r="IUY104" s="1"/>
      <c r="IUZ104" s="1"/>
      <c r="IVA104" s="1"/>
      <c r="IVB104" s="1"/>
      <c r="IVC104" s="1"/>
      <c r="IVD104" s="1"/>
      <c r="IVE104" s="1"/>
      <c r="IVF104" s="1"/>
      <c r="IVG104" s="1"/>
      <c r="IVH104" s="1"/>
      <c r="IVI104" s="1"/>
      <c r="IVJ104" s="1"/>
      <c r="IVK104" s="1"/>
      <c r="IVL104" s="1"/>
      <c r="IVM104" s="1"/>
      <c r="IVN104" s="1"/>
      <c r="IVO104" s="1"/>
      <c r="IVP104" s="1"/>
      <c r="IVQ104" s="1"/>
      <c r="IVR104" s="1"/>
      <c r="IVS104" s="1"/>
      <c r="IVT104" s="1"/>
      <c r="IVU104" s="1"/>
      <c r="IVV104" s="1"/>
      <c r="IVW104" s="1"/>
      <c r="IVX104" s="1"/>
      <c r="IVY104" s="1"/>
      <c r="IVZ104" s="1"/>
      <c r="IWA104" s="1"/>
      <c r="IWB104" s="1"/>
      <c r="IWC104" s="1"/>
      <c r="IWD104" s="1"/>
      <c r="IWE104" s="1"/>
      <c r="IWF104" s="1"/>
      <c r="IWG104" s="1"/>
      <c r="IWH104" s="1"/>
      <c r="IWI104" s="1"/>
      <c r="IWJ104" s="1"/>
      <c r="IWK104" s="1"/>
      <c r="IWL104" s="1"/>
      <c r="IWM104" s="1"/>
      <c r="IWN104" s="1"/>
      <c r="IWO104" s="1"/>
      <c r="IWP104" s="1"/>
      <c r="IWQ104" s="1"/>
      <c r="IWR104" s="1"/>
      <c r="IWS104" s="1"/>
      <c r="IWT104" s="1"/>
      <c r="IWU104" s="1"/>
      <c r="IWV104" s="1"/>
      <c r="IWW104" s="1"/>
      <c r="IWX104" s="1"/>
      <c r="IWY104" s="1"/>
      <c r="IWZ104" s="1"/>
      <c r="IXA104" s="1"/>
      <c r="IXB104" s="1"/>
      <c r="IXC104" s="1"/>
      <c r="IXD104" s="1"/>
      <c r="IXE104" s="1"/>
      <c r="IXF104" s="1"/>
      <c r="IXG104" s="1"/>
      <c r="IXH104" s="1"/>
      <c r="IXI104" s="1"/>
      <c r="IXJ104" s="1"/>
      <c r="IXK104" s="1"/>
      <c r="IXL104" s="1"/>
      <c r="IXM104" s="1"/>
      <c r="IXN104" s="1"/>
      <c r="IXO104" s="1"/>
      <c r="IXP104" s="1"/>
      <c r="IXQ104" s="1"/>
      <c r="IXR104" s="1"/>
      <c r="IXS104" s="1"/>
      <c r="IXT104" s="1"/>
      <c r="IXU104" s="1"/>
      <c r="IXV104" s="1"/>
      <c r="IXW104" s="1"/>
      <c r="IXX104" s="1"/>
      <c r="IXY104" s="1"/>
      <c r="IXZ104" s="1"/>
      <c r="IYA104" s="1"/>
      <c r="IYB104" s="1"/>
      <c r="IYC104" s="1"/>
      <c r="IYD104" s="1"/>
      <c r="IYE104" s="1"/>
      <c r="IYF104" s="1"/>
      <c r="IYG104" s="1"/>
      <c r="IYH104" s="1"/>
      <c r="IYI104" s="1"/>
      <c r="IYJ104" s="1"/>
      <c r="IYK104" s="1"/>
      <c r="IYL104" s="1"/>
      <c r="IYM104" s="1"/>
      <c r="IYN104" s="1"/>
      <c r="IYO104" s="1"/>
      <c r="IYP104" s="1"/>
      <c r="IYQ104" s="1"/>
      <c r="IYR104" s="1"/>
      <c r="IYS104" s="1"/>
      <c r="IYT104" s="1"/>
      <c r="IYU104" s="1"/>
      <c r="IYV104" s="1"/>
      <c r="IYW104" s="1"/>
      <c r="IYX104" s="1"/>
      <c r="IYY104" s="1"/>
      <c r="IYZ104" s="1"/>
      <c r="IZA104" s="1"/>
      <c r="IZB104" s="1"/>
      <c r="IZC104" s="1"/>
      <c r="IZD104" s="1"/>
      <c r="IZE104" s="1"/>
      <c r="IZF104" s="1"/>
      <c r="IZG104" s="1"/>
      <c r="IZH104" s="1"/>
      <c r="IZI104" s="1"/>
      <c r="IZJ104" s="1"/>
      <c r="IZK104" s="1"/>
      <c r="IZL104" s="1"/>
      <c r="IZM104" s="1"/>
      <c r="IZN104" s="1"/>
      <c r="IZO104" s="1"/>
      <c r="IZP104" s="1"/>
      <c r="IZQ104" s="1"/>
      <c r="IZR104" s="1"/>
      <c r="IZS104" s="1"/>
      <c r="IZT104" s="1"/>
      <c r="IZU104" s="1"/>
      <c r="IZV104" s="1"/>
      <c r="IZW104" s="1"/>
      <c r="IZX104" s="1"/>
      <c r="IZY104" s="1"/>
      <c r="IZZ104" s="1"/>
      <c r="JAA104" s="1"/>
      <c r="JAB104" s="1"/>
      <c r="JAC104" s="1"/>
      <c r="JAD104" s="1"/>
      <c r="JAE104" s="1"/>
      <c r="JAF104" s="1"/>
      <c r="JAG104" s="1"/>
      <c r="JAH104" s="1"/>
      <c r="JAI104" s="1"/>
      <c r="JAJ104" s="1"/>
      <c r="JAK104" s="1"/>
      <c r="JAL104" s="1"/>
      <c r="JAM104" s="1"/>
      <c r="JAN104" s="1"/>
      <c r="JAO104" s="1"/>
      <c r="JAP104" s="1"/>
      <c r="JAQ104" s="1"/>
      <c r="JAR104" s="1"/>
      <c r="JAS104" s="1"/>
      <c r="JAT104" s="1"/>
      <c r="JAU104" s="1"/>
      <c r="JAV104" s="1"/>
      <c r="JAW104" s="1"/>
      <c r="JAX104" s="1"/>
      <c r="JAY104" s="1"/>
      <c r="JAZ104" s="1"/>
      <c r="JBA104" s="1"/>
      <c r="JBB104" s="1"/>
      <c r="JBC104" s="1"/>
      <c r="JBD104" s="1"/>
      <c r="JBE104" s="1"/>
      <c r="JBF104" s="1"/>
      <c r="JBG104" s="1"/>
      <c r="JBH104" s="1"/>
      <c r="JBI104" s="1"/>
      <c r="JBJ104" s="1"/>
      <c r="JBK104" s="1"/>
      <c r="JBL104" s="1"/>
      <c r="JBM104" s="1"/>
      <c r="JBN104" s="1"/>
      <c r="JBO104" s="1"/>
      <c r="JBP104" s="1"/>
      <c r="JBQ104" s="1"/>
      <c r="JBR104" s="1"/>
      <c r="JBS104" s="1"/>
      <c r="JBT104" s="1"/>
      <c r="JBU104" s="1"/>
      <c r="JBV104" s="1"/>
      <c r="JBW104" s="1"/>
      <c r="JBX104" s="1"/>
      <c r="JBY104" s="1"/>
      <c r="JBZ104" s="1"/>
      <c r="JCA104" s="1"/>
      <c r="JCB104" s="1"/>
      <c r="JCC104" s="1"/>
      <c r="JCD104" s="1"/>
      <c r="JCE104" s="1"/>
      <c r="JCF104" s="1"/>
      <c r="JCG104" s="1"/>
      <c r="JCH104" s="1"/>
      <c r="JCI104" s="1"/>
      <c r="JCJ104" s="1"/>
      <c r="JCK104" s="1"/>
      <c r="JCL104" s="1"/>
      <c r="JCM104" s="1"/>
      <c r="JCN104" s="1"/>
      <c r="JCO104" s="1"/>
      <c r="JCP104" s="1"/>
      <c r="JCQ104" s="1"/>
      <c r="JCR104" s="1"/>
      <c r="JCS104" s="1"/>
      <c r="JCT104" s="1"/>
      <c r="JCU104" s="1"/>
      <c r="JCV104" s="1"/>
      <c r="JCW104" s="1"/>
      <c r="JCX104" s="1"/>
      <c r="JCY104" s="1"/>
      <c r="JCZ104" s="1"/>
      <c r="JDA104" s="1"/>
      <c r="JDB104" s="1"/>
      <c r="JDC104" s="1"/>
      <c r="JDD104" s="1"/>
      <c r="JDE104" s="1"/>
      <c r="JDF104" s="1"/>
      <c r="JDG104" s="1"/>
      <c r="JDH104" s="1"/>
      <c r="JDI104" s="1"/>
      <c r="JDJ104" s="1"/>
      <c r="JDK104" s="1"/>
      <c r="JDL104" s="1"/>
      <c r="JDM104" s="1"/>
      <c r="JDN104" s="1"/>
      <c r="JDO104" s="1"/>
      <c r="JDP104" s="1"/>
      <c r="JDQ104" s="1"/>
      <c r="JDR104" s="1"/>
      <c r="JDS104" s="1"/>
      <c r="JDT104" s="1"/>
      <c r="JDU104" s="1"/>
      <c r="JDV104" s="1"/>
      <c r="JDW104" s="1"/>
      <c r="JDX104" s="1"/>
      <c r="JDY104" s="1"/>
      <c r="JDZ104" s="1"/>
      <c r="JEA104" s="1"/>
      <c r="JEB104" s="1"/>
      <c r="JEC104" s="1"/>
      <c r="JED104" s="1"/>
      <c r="JEE104" s="1"/>
      <c r="JEF104" s="1"/>
      <c r="JEG104" s="1"/>
      <c r="JEH104" s="1"/>
      <c r="JEI104" s="1"/>
      <c r="JEJ104" s="1"/>
      <c r="JEK104" s="1"/>
      <c r="JEL104" s="1"/>
      <c r="JEM104" s="1"/>
      <c r="JEN104" s="1"/>
      <c r="JEO104" s="1"/>
      <c r="JEP104" s="1"/>
      <c r="JEQ104" s="1"/>
      <c r="JER104" s="1"/>
      <c r="JES104" s="1"/>
      <c r="JET104" s="1"/>
      <c r="JEU104" s="1"/>
      <c r="JEV104" s="1"/>
      <c r="JEW104" s="1"/>
      <c r="JEX104" s="1"/>
      <c r="JEY104" s="1"/>
      <c r="JEZ104" s="1"/>
      <c r="JFA104" s="1"/>
      <c r="JFB104" s="1"/>
      <c r="JFC104" s="1"/>
      <c r="JFD104" s="1"/>
      <c r="JFE104" s="1"/>
      <c r="JFF104" s="1"/>
      <c r="JFG104" s="1"/>
      <c r="JFH104" s="1"/>
      <c r="JFI104" s="1"/>
      <c r="JFJ104" s="1"/>
      <c r="JFK104" s="1"/>
      <c r="JFL104" s="1"/>
      <c r="JFM104" s="1"/>
      <c r="JFN104" s="1"/>
      <c r="JFO104" s="1"/>
      <c r="JFP104" s="1"/>
      <c r="JFQ104" s="1"/>
      <c r="JFR104" s="1"/>
      <c r="JFS104" s="1"/>
      <c r="JFT104" s="1"/>
      <c r="JFU104" s="1"/>
      <c r="JFV104" s="1"/>
      <c r="JFW104" s="1"/>
      <c r="JFX104" s="1"/>
      <c r="JFY104" s="1"/>
      <c r="JFZ104" s="1"/>
      <c r="JGA104" s="1"/>
      <c r="JGB104" s="1"/>
      <c r="JGC104" s="1"/>
      <c r="JGD104" s="1"/>
      <c r="JGE104" s="1"/>
      <c r="JGF104" s="1"/>
      <c r="JGG104" s="1"/>
      <c r="JGH104" s="1"/>
      <c r="JGI104" s="1"/>
      <c r="JGJ104" s="1"/>
      <c r="JGK104" s="1"/>
      <c r="JGL104" s="1"/>
      <c r="JGM104" s="1"/>
      <c r="JGN104" s="1"/>
      <c r="JGO104" s="1"/>
      <c r="JGP104" s="1"/>
      <c r="JGQ104" s="1"/>
      <c r="JGR104" s="1"/>
      <c r="JGS104" s="1"/>
      <c r="JGT104" s="1"/>
      <c r="JGU104" s="1"/>
      <c r="JGV104" s="1"/>
      <c r="JGW104" s="1"/>
      <c r="JGX104" s="1"/>
      <c r="JGY104" s="1"/>
      <c r="JGZ104" s="1"/>
      <c r="JHA104" s="1"/>
      <c r="JHB104" s="1"/>
      <c r="JHC104" s="1"/>
      <c r="JHD104" s="1"/>
      <c r="JHE104" s="1"/>
      <c r="JHF104" s="1"/>
      <c r="JHG104" s="1"/>
      <c r="JHH104" s="1"/>
      <c r="JHI104" s="1"/>
      <c r="JHJ104" s="1"/>
      <c r="JHK104" s="1"/>
      <c r="JHL104" s="1"/>
      <c r="JHM104" s="1"/>
      <c r="JHN104" s="1"/>
      <c r="JHO104" s="1"/>
      <c r="JHP104" s="1"/>
      <c r="JHQ104" s="1"/>
      <c r="JHR104" s="1"/>
      <c r="JHS104" s="1"/>
      <c r="JHT104" s="1"/>
      <c r="JHU104" s="1"/>
      <c r="JHV104" s="1"/>
      <c r="JHW104" s="1"/>
      <c r="JHX104" s="1"/>
      <c r="JHY104" s="1"/>
      <c r="JHZ104" s="1"/>
      <c r="JIA104" s="1"/>
      <c r="JIB104" s="1"/>
      <c r="JIC104" s="1"/>
      <c r="JID104" s="1"/>
      <c r="JIE104" s="1"/>
      <c r="JIF104" s="1"/>
      <c r="JIG104" s="1"/>
      <c r="JIH104" s="1"/>
      <c r="JII104" s="1"/>
      <c r="JIJ104" s="1"/>
      <c r="JIK104" s="1"/>
      <c r="JIL104" s="1"/>
      <c r="JIM104" s="1"/>
      <c r="JIN104" s="1"/>
      <c r="JIO104" s="1"/>
      <c r="JIP104" s="1"/>
      <c r="JIQ104" s="1"/>
      <c r="JIR104" s="1"/>
      <c r="JIS104" s="1"/>
      <c r="JIT104" s="1"/>
      <c r="JIU104" s="1"/>
      <c r="JIV104" s="1"/>
      <c r="JIW104" s="1"/>
      <c r="JIX104" s="1"/>
      <c r="JIY104" s="1"/>
      <c r="JIZ104" s="1"/>
      <c r="JJA104" s="1"/>
      <c r="JJB104" s="1"/>
      <c r="JJC104" s="1"/>
      <c r="JJD104" s="1"/>
      <c r="JJE104" s="1"/>
      <c r="JJF104" s="1"/>
      <c r="JJG104" s="1"/>
      <c r="JJH104" s="1"/>
      <c r="JJI104" s="1"/>
      <c r="JJJ104" s="1"/>
      <c r="JJK104" s="1"/>
      <c r="JJL104" s="1"/>
      <c r="JJM104" s="1"/>
      <c r="JJN104" s="1"/>
      <c r="JJO104" s="1"/>
      <c r="JJP104" s="1"/>
      <c r="JJQ104" s="1"/>
      <c r="JJR104" s="1"/>
      <c r="JJS104" s="1"/>
      <c r="JJT104" s="1"/>
      <c r="JJU104" s="1"/>
      <c r="JJV104" s="1"/>
      <c r="JJW104" s="1"/>
      <c r="JJX104" s="1"/>
      <c r="JJY104" s="1"/>
      <c r="JJZ104" s="1"/>
      <c r="JKA104" s="1"/>
      <c r="JKB104" s="1"/>
      <c r="JKC104" s="1"/>
      <c r="JKD104" s="1"/>
      <c r="JKE104" s="1"/>
      <c r="JKF104" s="1"/>
      <c r="JKG104" s="1"/>
      <c r="JKH104" s="1"/>
      <c r="JKI104" s="1"/>
      <c r="JKJ104" s="1"/>
      <c r="JKK104" s="1"/>
      <c r="JKL104" s="1"/>
      <c r="JKM104" s="1"/>
      <c r="JKN104" s="1"/>
      <c r="JKO104" s="1"/>
      <c r="JKP104" s="1"/>
      <c r="JKQ104" s="1"/>
      <c r="JKR104" s="1"/>
      <c r="JKS104" s="1"/>
      <c r="JKT104" s="1"/>
      <c r="JKU104" s="1"/>
      <c r="JKV104" s="1"/>
      <c r="JKW104" s="1"/>
      <c r="JKX104" s="1"/>
      <c r="JKY104" s="1"/>
      <c r="JKZ104" s="1"/>
      <c r="JLA104" s="1"/>
      <c r="JLB104" s="1"/>
      <c r="JLC104" s="1"/>
      <c r="JLD104" s="1"/>
      <c r="JLE104" s="1"/>
      <c r="JLF104" s="1"/>
      <c r="JLG104" s="1"/>
      <c r="JLH104" s="1"/>
      <c r="JLI104" s="1"/>
      <c r="JLJ104" s="1"/>
      <c r="JLK104" s="1"/>
      <c r="JLL104" s="1"/>
      <c r="JLM104" s="1"/>
      <c r="JLN104" s="1"/>
      <c r="JLO104" s="1"/>
      <c r="JLP104" s="1"/>
      <c r="JLQ104" s="1"/>
      <c r="JLR104" s="1"/>
      <c r="JLS104" s="1"/>
      <c r="JLT104" s="1"/>
      <c r="JLU104" s="1"/>
      <c r="JLV104" s="1"/>
      <c r="JLW104" s="1"/>
      <c r="JLX104" s="1"/>
      <c r="JLY104" s="1"/>
      <c r="JLZ104" s="1"/>
      <c r="JMA104" s="1"/>
      <c r="JMB104" s="1"/>
      <c r="JMC104" s="1"/>
      <c r="JMD104" s="1"/>
      <c r="JME104" s="1"/>
      <c r="JMF104" s="1"/>
      <c r="JMG104" s="1"/>
      <c r="JMH104" s="1"/>
      <c r="JMI104" s="1"/>
      <c r="JMJ104" s="1"/>
      <c r="JMK104" s="1"/>
      <c r="JML104" s="1"/>
      <c r="JMM104" s="1"/>
      <c r="JMN104" s="1"/>
      <c r="JMO104" s="1"/>
      <c r="JMP104" s="1"/>
      <c r="JMQ104" s="1"/>
      <c r="JMR104" s="1"/>
      <c r="JMS104" s="1"/>
      <c r="JMT104" s="1"/>
      <c r="JMU104" s="1"/>
      <c r="JMV104" s="1"/>
      <c r="JMW104" s="1"/>
      <c r="JMX104" s="1"/>
      <c r="JMY104" s="1"/>
      <c r="JMZ104" s="1"/>
      <c r="JNA104" s="1"/>
      <c r="JNB104" s="1"/>
      <c r="JNC104" s="1"/>
      <c r="JND104" s="1"/>
      <c r="JNE104" s="1"/>
      <c r="JNF104" s="1"/>
      <c r="JNG104" s="1"/>
      <c r="JNH104" s="1"/>
      <c r="JNI104" s="1"/>
      <c r="JNJ104" s="1"/>
      <c r="JNK104" s="1"/>
      <c r="JNL104" s="1"/>
      <c r="JNM104" s="1"/>
      <c r="JNN104" s="1"/>
      <c r="JNO104" s="1"/>
      <c r="JNP104" s="1"/>
      <c r="JNQ104" s="1"/>
      <c r="JNR104" s="1"/>
      <c r="JNS104" s="1"/>
      <c r="JNT104" s="1"/>
      <c r="JNU104" s="1"/>
      <c r="JNV104" s="1"/>
      <c r="JNW104" s="1"/>
      <c r="JNX104" s="1"/>
      <c r="JNY104" s="1"/>
      <c r="JNZ104" s="1"/>
      <c r="JOA104" s="1"/>
      <c r="JOB104" s="1"/>
      <c r="JOC104" s="1"/>
      <c r="JOD104" s="1"/>
      <c r="JOE104" s="1"/>
      <c r="JOF104" s="1"/>
      <c r="JOG104" s="1"/>
      <c r="JOH104" s="1"/>
      <c r="JOI104" s="1"/>
      <c r="JOJ104" s="1"/>
      <c r="JOK104" s="1"/>
      <c r="JOL104" s="1"/>
      <c r="JOM104" s="1"/>
      <c r="JON104" s="1"/>
      <c r="JOO104" s="1"/>
      <c r="JOP104" s="1"/>
      <c r="JOQ104" s="1"/>
      <c r="JOR104" s="1"/>
      <c r="JOS104" s="1"/>
      <c r="JOT104" s="1"/>
      <c r="JOU104" s="1"/>
      <c r="JOV104" s="1"/>
      <c r="JOW104" s="1"/>
      <c r="JOX104" s="1"/>
      <c r="JOY104" s="1"/>
      <c r="JOZ104" s="1"/>
      <c r="JPA104" s="1"/>
      <c r="JPB104" s="1"/>
      <c r="JPC104" s="1"/>
      <c r="JPD104" s="1"/>
      <c r="JPE104" s="1"/>
      <c r="JPF104" s="1"/>
      <c r="JPG104" s="1"/>
      <c r="JPH104" s="1"/>
      <c r="JPI104" s="1"/>
      <c r="JPJ104" s="1"/>
      <c r="JPK104" s="1"/>
      <c r="JPL104" s="1"/>
      <c r="JPM104" s="1"/>
      <c r="JPN104" s="1"/>
      <c r="JPO104" s="1"/>
      <c r="JPP104" s="1"/>
      <c r="JPQ104" s="1"/>
      <c r="JPR104" s="1"/>
      <c r="JPS104" s="1"/>
      <c r="JPT104" s="1"/>
      <c r="JPU104" s="1"/>
      <c r="JPV104" s="1"/>
      <c r="JPW104" s="1"/>
      <c r="JPX104" s="1"/>
      <c r="JPY104" s="1"/>
      <c r="JPZ104" s="1"/>
      <c r="JQA104" s="1"/>
      <c r="JQB104" s="1"/>
      <c r="JQC104" s="1"/>
      <c r="JQD104" s="1"/>
      <c r="JQE104" s="1"/>
      <c r="JQF104" s="1"/>
      <c r="JQG104" s="1"/>
      <c r="JQH104" s="1"/>
      <c r="JQI104" s="1"/>
      <c r="JQJ104" s="1"/>
      <c r="JQK104" s="1"/>
      <c r="JQL104" s="1"/>
      <c r="JQM104" s="1"/>
      <c r="JQN104" s="1"/>
      <c r="JQO104" s="1"/>
      <c r="JQP104" s="1"/>
      <c r="JQQ104" s="1"/>
      <c r="JQR104" s="1"/>
      <c r="JQS104" s="1"/>
      <c r="JQT104" s="1"/>
      <c r="JQU104" s="1"/>
      <c r="JQV104" s="1"/>
      <c r="JQW104" s="1"/>
      <c r="JQX104" s="1"/>
      <c r="JQY104" s="1"/>
      <c r="JQZ104" s="1"/>
      <c r="JRA104" s="1"/>
      <c r="JRB104" s="1"/>
      <c r="JRC104" s="1"/>
      <c r="JRD104" s="1"/>
      <c r="JRE104" s="1"/>
      <c r="JRF104" s="1"/>
      <c r="JRG104" s="1"/>
      <c r="JRH104" s="1"/>
      <c r="JRI104" s="1"/>
      <c r="JRJ104" s="1"/>
      <c r="JRK104" s="1"/>
      <c r="JRL104" s="1"/>
      <c r="JRM104" s="1"/>
      <c r="JRN104" s="1"/>
      <c r="JRO104" s="1"/>
      <c r="JRP104" s="1"/>
      <c r="JRQ104" s="1"/>
      <c r="JRR104" s="1"/>
      <c r="JRS104" s="1"/>
      <c r="JRT104" s="1"/>
      <c r="JRU104" s="1"/>
      <c r="JRV104" s="1"/>
      <c r="JRW104" s="1"/>
      <c r="JRX104" s="1"/>
      <c r="JRY104" s="1"/>
      <c r="JRZ104" s="1"/>
      <c r="JSA104" s="1"/>
      <c r="JSB104" s="1"/>
      <c r="JSC104" s="1"/>
      <c r="JSD104" s="1"/>
      <c r="JSE104" s="1"/>
      <c r="JSF104" s="1"/>
      <c r="JSG104" s="1"/>
      <c r="JSH104" s="1"/>
      <c r="JSI104" s="1"/>
      <c r="JSJ104" s="1"/>
      <c r="JSK104" s="1"/>
      <c r="JSL104" s="1"/>
      <c r="JSM104" s="1"/>
      <c r="JSN104" s="1"/>
      <c r="JSO104" s="1"/>
      <c r="JSP104" s="1"/>
      <c r="JSQ104" s="1"/>
      <c r="JSR104" s="1"/>
      <c r="JSS104" s="1"/>
      <c r="JST104" s="1"/>
      <c r="JSU104" s="1"/>
      <c r="JSV104" s="1"/>
      <c r="JSW104" s="1"/>
      <c r="JSX104" s="1"/>
      <c r="JSY104" s="1"/>
      <c r="JSZ104" s="1"/>
      <c r="JTA104" s="1"/>
      <c r="JTB104" s="1"/>
      <c r="JTC104" s="1"/>
      <c r="JTD104" s="1"/>
      <c r="JTE104" s="1"/>
      <c r="JTF104" s="1"/>
      <c r="JTG104" s="1"/>
      <c r="JTH104" s="1"/>
      <c r="JTI104" s="1"/>
      <c r="JTJ104" s="1"/>
      <c r="JTK104" s="1"/>
      <c r="JTL104" s="1"/>
      <c r="JTM104" s="1"/>
      <c r="JTN104" s="1"/>
      <c r="JTO104" s="1"/>
      <c r="JTP104" s="1"/>
      <c r="JTQ104" s="1"/>
      <c r="JTR104" s="1"/>
      <c r="JTS104" s="1"/>
      <c r="JTT104" s="1"/>
      <c r="JTU104" s="1"/>
      <c r="JTV104" s="1"/>
      <c r="JTW104" s="1"/>
      <c r="JTX104" s="1"/>
      <c r="JTY104" s="1"/>
      <c r="JTZ104" s="1"/>
      <c r="JUA104" s="1"/>
      <c r="JUB104" s="1"/>
      <c r="JUC104" s="1"/>
      <c r="JUD104" s="1"/>
      <c r="JUE104" s="1"/>
      <c r="JUF104" s="1"/>
      <c r="JUG104" s="1"/>
      <c r="JUH104" s="1"/>
      <c r="JUI104" s="1"/>
      <c r="JUJ104" s="1"/>
      <c r="JUK104" s="1"/>
      <c r="JUL104" s="1"/>
      <c r="JUM104" s="1"/>
      <c r="JUN104" s="1"/>
      <c r="JUO104" s="1"/>
      <c r="JUP104" s="1"/>
      <c r="JUQ104" s="1"/>
      <c r="JUR104" s="1"/>
      <c r="JUS104" s="1"/>
      <c r="JUT104" s="1"/>
      <c r="JUU104" s="1"/>
      <c r="JUV104" s="1"/>
      <c r="JUW104" s="1"/>
      <c r="JUX104" s="1"/>
      <c r="JUY104" s="1"/>
      <c r="JUZ104" s="1"/>
      <c r="JVA104" s="1"/>
      <c r="JVB104" s="1"/>
      <c r="JVC104" s="1"/>
      <c r="JVD104" s="1"/>
      <c r="JVE104" s="1"/>
      <c r="JVF104" s="1"/>
      <c r="JVG104" s="1"/>
      <c r="JVH104" s="1"/>
      <c r="JVI104" s="1"/>
      <c r="JVJ104" s="1"/>
      <c r="JVK104" s="1"/>
      <c r="JVL104" s="1"/>
      <c r="JVM104" s="1"/>
      <c r="JVN104" s="1"/>
      <c r="JVO104" s="1"/>
      <c r="JVP104" s="1"/>
      <c r="JVQ104" s="1"/>
      <c r="JVR104" s="1"/>
      <c r="JVS104" s="1"/>
      <c r="JVT104" s="1"/>
      <c r="JVU104" s="1"/>
      <c r="JVV104" s="1"/>
      <c r="JVW104" s="1"/>
      <c r="JVX104" s="1"/>
      <c r="JVY104" s="1"/>
      <c r="JVZ104" s="1"/>
      <c r="JWA104" s="1"/>
      <c r="JWB104" s="1"/>
      <c r="JWC104" s="1"/>
      <c r="JWD104" s="1"/>
      <c r="JWE104" s="1"/>
      <c r="JWF104" s="1"/>
      <c r="JWG104" s="1"/>
      <c r="JWH104" s="1"/>
      <c r="JWI104" s="1"/>
      <c r="JWJ104" s="1"/>
      <c r="JWK104" s="1"/>
      <c r="JWL104" s="1"/>
      <c r="JWM104" s="1"/>
      <c r="JWN104" s="1"/>
      <c r="JWO104" s="1"/>
      <c r="JWP104" s="1"/>
      <c r="JWQ104" s="1"/>
      <c r="JWR104" s="1"/>
      <c r="JWS104" s="1"/>
      <c r="JWT104" s="1"/>
      <c r="JWU104" s="1"/>
      <c r="JWV104" s="1"/>
      <c r="JWW104" s="1"/>
      <c r="JWX104" s="1"/>
      <c r="JWY104" s="1"/>
      <c r="JWZ104" s="1"/>
      <c r="JXA104" s="1"/>
      <c r="JXB104" s="1"/>
      <c r="JXC104" s="1"/>
      <c r="JXD104" s="1"/>
      <c r="JXE104" s="1"/>
      <c r="JXF104" s="1"/>
      <c r="JXG104" s="1"/>
      <c r="JXH104" s="1"/>
      <c r="JXI104" s="1"/>
      <c r="JXJ104" s="1"/>
      <c r="JXK104" s="1"/>
      <c r="JXL104" s="1"/>
      <c r="JXM104" s="1"/>
      <c r="JXN104" s="1"/>
      <c r="JXO104" s="1"/>
      <c r="JXP104" s="1"/>
      <c r="JXQ104" s="1"/>
      <c r="JXR104" s="1"/>
      <c r="JXS104" s="1"/>
      <c r="JXT104" s="1"/>
      <c r="JXU104" s="1"/>
      <c r="JXV104" s="1"/>
      <c r="JXW104" s="1"/>
      <c r="JXX104" s="1"/>
      <c r="JXY104" s="1"/>
      <c r="JXZ104" s="1"/>
      <c r="JYA104" s="1"/>
      <c r="JYB104" s="1"/>
      <c r="JYC104" s="1"/>
      <c r="JYD104" s="1"/>
      <c r="JYE104" s="1"/>
      <c r="JYF104" s="1"/>
      <c r="JYG104" s="1"/>
      <c r="JYH104" s="1"/>
      <c r="JYI104" s="1"/>
      <c r="JYJ104" s="1"/>
      <c r="JYK104" s="1"/>
      <c r="JYL104" s="1"/>
      <c r="JYM104" s="1"/>
      <c r="JYN104" s="1"/>
      <c r="JYO104" s="1"/>
      <c r="JYP104" s="1"/>
      <c r="JYQ104" s="1"/>
      <c r="JYR104" s="1"/>
      <c r="JYS104" s="1"/>
      <c r="JYT104" s="1"/>
      <c r="JYU104" s="1"/>
      <c r="JYV104" s="1"/>
      <c r="JYW104" s="1"/>
      <c r="JYX104" s="1"/>
      <c r="JYY104" s="1"/>
      <c r="JYZ104" s="1"/>
      <c r="JZA104" s="1"/>
      <c r="JZB104" s="1"/>
      <c r="JZC104" s="1"/>
      <c r="JZD104" s="1"/>
      <c r="JZE104" s="1"/>
      <c r="JZF104" s="1"/>
      <c r="JZG104" s="1"/>
      <c r="JZH104" s="1"/>
      <c r="JZI104" s="1"/>
      <c r="JZJ104" s="1"/>
      <c r="JZK104" s="1"/>
      <c r="JZL104" s="1"/>
      <c r="JZM104" s="1"/>
      <c r="JZN104" s="1"/>
      <c r="JZO104" s="1"/>
      <c r="JZP104" s="1"/>
      <c r="JZQ104" s="1"/>
      <c r="JZR104" s="1"/>
      <c r="JZS104" s="1"/>
      <c r="JZT104" s="1"/>
      <c r="JZU104" s="1"/>
      <c r="JZV104" s="1"/>
      <c r="JZW104" s="1"/>
      <c r="JZX104" s="1"/>
      <c r="JZY104" s="1"/>
      <c r="JZZ104" s="1"/>
      <c r="KAA104" s="1"/>
      <c r="KAB104" s="1"/>
      <c r="KAC104" s="1"/>
      <c r="KAD104" s="1"/>
      <c r="KAE104" s="1"/>
      <c r="KAF104" s="1"/>
      <c r="KAG104" s="1"/>
      <c r="KAH104" s="1"/>
      <c r="KAI104" s="1"/>
      <c r="KAJ104" s="1"/>
      <c r="KAK104" s="1"/>
      <c r="KAL104" s="1"/>
      <c r="KAM104" s="1"/>
      <c r="KAN104" s="1"/>
      <c r="KAO104" s="1"/>
      <c r="KAP104" s="1"/>
      <c r="KAQ104" s="1"/>
      <c r="KAR104" s="1"/>
      <c r="KAS104" s="1"/>
      <c r="KAT104" s="1"/>
      <c r="KAU104" s="1"/>
      <c r="KAV104" s="1"/>
      <c r="KAW104" s="1"/>
      <c r="KAX104" s="1"/>
      <c r="KAY104" s="1"/>
      <c r="KAZ104" s="1"/>
      <c r="KBA104" s="1"/>
      <c r="KBB104" s="1"/>
      <c r="KBC104" s="1"/>
      <c r="KBD104" s="1"/>
      <c r="KBE104" s="1"/>
      <c r="KBF104" s="1"/>
      <c r="KBG104" s="1"/>
      <c r="KBH104" s="1"/>
      <c r="KBI104" s="1"/>
      <c r="KBJ104" s="1"/>
      <c r="KBK104" s="1"/>
      <c r="KBL104" s="1"/>
      <c r="KBM104" s="1"/>
      <c r="KBN104" s="1"/>
      <c r="KBO104" s="1"/>
      <c r="KBP104" s="1"/>
      <c r="KBQ104" s="1"/>
      <c r="KBR104" s="1"/>
      <c r="KBS104" s="1"/>
      <c r="KBT104" s="1"/>
      <c r="KBU104" s="1"/>
      <c r="KBV104" s="1"/>
      <c r="KBW104" s="1"/>
      <c r="KBX104" s="1"/>
      <c r="KBY104" s="1"/>
      <c r="KBZ104" s="1"/>
      <c r="KCA104" s="1"/>
      <c r="KCB104" s="1"/>
      <c r="KCC104" s="1"/>
      <c r="KCD104" s="1"/>
      <c r="KCE104" s="1"/>
      <c r="KCF104" s="1"/>
      <c r="KCG104" s="1"/>
      <c r="KCH104" s="1"/>
      <c r="KCI104" s="1"/>
      <c r="KCJ104" s="1"/>
      <c r="KCK104" s="1"/>
      <c r="KCL104" s="1"/>
      <c r="KCM104" s="1"/>
      <c r="KCN104" s="1"/>
      <c r="KCO104" s="1"/>
      <c r="KCP104" s="1"/>
      <c r="KCQ104" s="1"/>
      <c r="KCR104" s="1"/>
      <c r="KCS104" s="1"/>
      <c r="KCT104" s="1"/>
      <c r="KCU104" s="1"/>
      <c r="KCV104" s="1"/>
      <c r="KCW104" s="1"/>
      <c r="KCX104" s="1"/>
      <c r="KCY104" s="1"/>
      <c r="KCZ104" s="1"/>
      <c r="KDA104" s="1"/>
      <c r="KDB104" s="1"/>
      <c r="KDC104" s="1"/>
      <c r="KDD104" s="1"/>
      <c r="KDE104" s="1"/>
      <c r="KDF104" s="1"/>
      <c r="KDG104" s="1"/>
      <c r="KDH104" s="1"/>
      <c r="KDI104" s="1"/>
      <c r="KDJ104" s="1"/>
      <c r="KDK104" s="1"/>
      <c r="KDL104" s="1"/>
      <c r="KDM104" s="1"/>
      <c r="KDN104" s="1"/>
      <c r="KDO104" s="1"/>
      <c r="KDP104" s="1"/>
      <c r="KDQ104" s="1"/>
      <c r="KDR104" s="1"/>
      <c r="KDS104" s="1"/>
      <c r="KDT104" s="1"/>
      <c r="KDU104" s="1"/>
      <c r="KDV104" s="1"/>
      <c r="KDW104" s="1"/>
      <c r="KDX104" s="1"/>
      <c r="KDY104" s="1"/>
      <c r="KDZ104" s="1"/>
      <c r="KEA104" s="1"/>
      <c r="KEB104" s="1"/>
      <c r="KEC104" s="1"/>
      <c r="KED104" s="1"/>
      <c r="KEE104" s="1"/>
      <c r="KEF104" s="1"/>
      <c r="KEG104" s="1"/>
      <c r="KEH104" s="1"/>
      <c r="KEI104" s="1"/>
      <c r="KEJ104" s="1"/>
      <c r="KEK104" s="1"/>
      <c r="KEL104" s="1"/>
      <c r="KEM104" s="1"/>
      <c r="KEN104" s="1"/>
      <c r="KEO104" s="1"/>
      <c r="KEP104" s="1"/>
      <c r="KEQ104" s="1"/>
      <c r="KER104" s="1"/>
      <c r="KES104" s="1"/>
      <c r="KET104" s="1"/>
      <c r="KEU104" s="1"/>
      <c r="KEV104" s="1"/>
      <c r="KEW104" s="1"/>
      <c r="KEX104" s="1"/>
      <c r="KEY104" s="1"/>
      <c r="KEZ104" s="1"/>
      <c r="KFA104" s="1"/>
      <c r="KFB104" s="1"/>
      <c r="KFC104" s="1"/>
      <c r="KFD104" s="1"/>
      <c r="KFE104" s="1"/>
      <c r="KFF104" s="1"/>
      <c r="KFG104" s="1"/>
      <c r="KFH104" s="1"/>
      <c r="KFI104" s="1"/>
      <c r="KFJ104" s="1"/>
      <c r="KFK104" s="1"/>
      <c r="KFL104" s="1"/>
      <c r="KFM104" s="1"/>
      <c r="KFN104" s="1"/>
      <c r="KFO104" s="1"/>
      <c r="KFP104" s="1"/>
      <c r="KFQ104" s="1"/>
      <c r="KFR104" s="1"/>
      <c r="KFS104" s="1"/>
      <c r="KFT104" s="1"/>
      <c r="KFU104" s="1"/>
      <c r="KFV104" s="1"/>
      <c r="KFW104" s="1"/>
      <c r="KFX104" s="1"/>
      <c r="KFY104" s="1"/>
      <c r="KFZ104" s="1"/>
      <c r="KGA104" s="1"/>
      <c r="KGB104" s="1"/>
      <c r="KGC104" s="1"/>
      <c r="KGD104" s="1"/>
      <c r="KGE104" s="1"/>
      <c r="KGF104" s="1"/>
      <c r="KGG104" s="1"/>
      <c r="KGH104" s="1"/>
      <c r="KGI104" s="1"/>
      <c r="KGJ104" s="1"/>
      <c r="KGK104" s="1"/>
      <c r="KGL104" s="1"/>
      <c r="KGM104" s="1"/>
      <c r="KGN104" s="1"/>
      <c r="KGO104" s="1"/>
      <c r="KGP104" s="1"/>
      <c r="KGQ104" s="1"/>
      <c r="KGR104" s="1"/>
      <c r="KGS104" s="1"/>
      <c r="KGT104" s="1"/>
      <c r="KGU104" s="1"/>
      <c r="KGV104" s="1"/>
      <c r="KGW104" s="1"/>
      <c r="KGX104" s="1"/>
      <c r="KGY104" s="1"/>
      <c r="KGZ104" s="1"/>
      <c r="KHA104" s="1"/>
      <c r="KHB104" s="1"/>
      <c r="KHC104" s="1"/>
      <c r="KHD104" s="1"/>
      <c r="KHE104" s="1"/>
      <c r="KHF104" s="1"/>
      <c r="KHG104" s="1"/>
      <c r="KHH104" s="1"/>
      <c r="KHI104" s="1"/>
      <c r="KHJ104" s="1"/>
      <c r="KHK104" s="1"/>
      <c r="KHL104" s="1"/>
      <c r="KHM104" s="1"/>
      <c r="KHN104" s="1"/>
      <c r="KHO104" s="1"/>
      <c r="KHP104" s="1"/>
      <c r="KHQ104" s="1"/>
      <c r="KHR104" s="1"/>
      <c r="KHS104" s="1"/>
      <c r="KHT104" s="1"/>
      <c r="KHU104" s="1"/>
      <c r="KHV104" s="1"/>
      <c r="KHW104" s="1"/>
      <c r="KHX104" s="1"/>
      <c r="KHY104" s="1"/>
      <c r="KHZ104" s="1"/>
      <c r="KIA104" s="1"/>
      <c r="KIB104" s="1"/>
      <c r="KIC104" s="1"/>
      <c r="KID104" s="1"/>
      <c r="KIE104" s="1"/>
      <c r="KIF104" s="1"/>
      <c r="KIG104" s="1"/>
      <c r="KIH104" s="1"/>
      <c r="KII104" s="1"/>
      <c r="KIJ104" s="1"/>
      <c r="KIK104" s="1"/>
      <c r="KIL104" s="1"/>
      <c r="KIM104" s="1"/>
      <c r="KIN104" s="1"/>
      <c r="KIO104" s="1"/>
      <c r="KIP104" s="1"/>
      <c r="KIQ104" s="1"/>
      <c r="KIR104" s="1"/>
      <c r="KIS104" s="1"/>
      <c r="KIT104" s="1"/>
      <c r="KIU104" s="1"/>
      <c r="KIV104" s="1"/>
      <c r="KIW104" s="1"/>
      <c r="KIX104" s="1"/>
      <c r="KIY104" s="1"/>
      <c r="KIZ104" s="1"/>
      <c r="KJA104" s="1"/>
      <c r="KJB104" s="1"/>
      <c r="KJC104" s="1"/>
      <c r="KJD104" s="1"/>
      <c r="KJE104" s="1"/>
      <c r="KJF104" s="1"/>
      <c r="KJG104" s="1"/>
      <c r="KJH104" s="1"/>
      <c r="KJI104" s="1"/>
      <c r="KJJ104" s="1"/>
      <c r="KJK104" s="1"/>
      <c r="KJL104" s="1"/>
      <c r="KJM104" s="1"/>
      <c r="KJN104" s="1"/>
      <c r="KJO104" s="1"/>
      <c r="KJP104" s="1"/>
      <c r="KJQ104" s="1"/>
      <c r="KJR104" s="1"/>
      <c r="KJS104" s="1"/>
      <c r="KJT104" s="1"/>
      <c r="KJU104" s="1"/>
      <c r="KJV104" s="1"/>
      <c r="KJW104" s="1"/>
      <c r="KJX104" s="1"/>
      <c r="KJY104" s="1"/>
      <c r="KJZ104" s="1"/>
      <c r="KKA104" s="1"/>
      <c r="KKB104" s="1"/>
      <c r="KKC104" s="1"/>
      <c r="KKD104" s="1"/>
      <c r="KKE104" s="1"/>
      <c r="KKF104" s="1"/>
      <c r="KKG104" s="1"/>
      <c r="KKH104" s="1"/>
      <c r="KKI104" s="1"/>
      <c r="KKJ104" s="1"/>
      <c r="KKK104" s="1"/>
      <c r="KKL104" s="1"/>
      <c r="KKM104" s="1"/>
      <c r="KKN104" s="1"/>
      <c r="KKO104" s="1"/>
      <c r="KKP104" s="1"/>
      <c r="KKQ104" s="1"/>
      <c r="KKR104" s="1"/>
      <c r="KKS104" s="1"/>
      <c r="KKT104" s="1"/>
      <c r="KKU104" s="1"/>
      <c r="KKV104" s="1"/>
      <c r="KKW104" s="1"/>
      <c r="KKX104" s="1"/>
      <c r="KKY104" s="1"/>
      <c r="KKZ104" s="1"/>
      <c r="KLA104" s="1"/>
      <c r="KLB104" s="1"/>
      <c r="KLC104" s="1"/>
      <c r="KLD104" s="1"/>
      <c r="KLE104" s="1"/>
      <c r="KLF104" s="1"/>
      <c r="KLG104" s="1"/>
      <c r="KLH104" s="1"/>
      <c r="KLI104" s="1"/>
      <c r="KLJ104" s="1"/>
      <c r="KLK104" s="1"/>
      <c r="KLL104" s="1"/>
      <c r="KLM104" s="1"/>
      <c r="KLN104" s="1"/>
      <c r="KLO104" s="1"/>
      <c r="KLP104" s="1"/>
      <c r="KLQ104" s="1"/>
      <c r="KLR104" s="1"/>
      <c r="KLS104" s="1"/>
      <c r="KLT104" s="1"/>
      <c r="KLU104" s="1"/>
      <c r="KLV104" s="1"/>
      <c r="KLW104" s="1"/>
      <c r="KLX104" s="1"/>
      <c r="KLY104" s="1"/>
      <c r="KLZ104" s="1"/>
      <c r="KMA104" s="1"/>
      <c r="KMB104" s="1"/>
      <c r="KMC104" s="1"/>
      <c r="KMD104" s="1"/>
      <c r="KME104" s="1"/>
      <c r="KMF104" s="1"/>
      <c r="KMG104" s="1"/>
      <c r="KMH104" s="1"/>
      <c r="KMI104" s="1"/>
      <c r="KMJ104" s="1"/>
      <c r="KMK104" s="1"/>
      <c r="KML104" s="1"/>
      <c r="KMM104" s="1"/>
      <c r="KMN104" s="1"/>
      <c r="KMO104" s="1"/>
      <c r="KMP104" s="1"/>
      <c r="KMQ104" s="1"/>
      <c r="KMR104" s="1"/>
      <c r="KMS104" s="1"/>
      <c r="KMT104" s="1"/>
      <c r="KMU104" s="1"/>
      <c r="KMV104" s="1"/>
      <c r="KMW104" s="1"/>
      <c r="KMX104" s="1"/>
      <c r="KMY104" s="1"/>
      <c r="KMZ104" s="1"/>
      <c r="KNA104" s="1"/>
      <c r="KNB104" s="1"/>
      <c r="KNC104" s="1"/>
      <c r="KND104" s="1"/>
      <c r="KNE104" s="1"/>
      <c r="KNF104" s="1"/>
      <c r="KNG104" s="1"/>
      <c r="KNH104" s="1"/>
      <c r="KNI104" s="1"/>
      <c r="KNJ104" s="1"/>
      <c r="KNK104" s="1"/>
      <c r="KNL104" s="1"/>
      <c r="KNM104" s="1"/>
      <c r="KNN104" s="1"/>
      <c r="KNO104" s="1"/>
      <c r="KNP104" s="1"/>
      <c r="KNQ104" s="1"/>
      <c r="KNR104" s="1"/>
      <c r="KNS104" s="1"/>
      <c r="KNT104" s="1"/>
      <c r="KNU104" s="1"/>
      <c r="KNV104" s="1"/>
      <c r="KNW104" s="1"/>
      <c r="KNX104" s="1"/>
      <c r="KNY104" s="1"/>
      <c r="KNZ104" s="1"/>
      <c r="KOA104" s="1"/>
      <c r="KOB104" s="1"/>
      <c r="KOC104" s="1"/>
      <c r="KOD104" s="1"/>
      <c r="KOE104" s="1"/>
      <c r="KOF104" s="1"/>
      <c r="KOG104" s="1"/>
      <c r="KOH104" s="1"/>
      <c r="KOI104" s="1"/>
      <c r="KOJ104" s="1"/>
      <c r="KOK104" s="1"/>
      <c r="KOL104" s="1"/>
      <c r="KOM104" s="1"/>
      <c r="KON104" s="1"/>
      <c r="KOO104" s="1"/>
      <c r="KOP104" s="1"/>
      <c r="KOQ104" s="1"/>
      <c r="KOR104" s="1"/>
      <c r="KOS104" s="1"/>
      <c r="KOT104" s="1"/>
      <c r="KOU104" s="1"/>
      <c r="KOV104" s="1"/>
      <c r="KOW104" s="1"/>
      <c r="KOX104" s="1"/>
      <c r="KOY104" s="1"/>
      <c r="KOZ104" s="1"/>
      <c r="KPA104" s="1"/>
      <c r="KPB104" s="1"/>
      <c r="KPC104" s="1"/>
      <c r="KPD104" s="1"/>
      <c r="KPE104" s="1"/>
      <c r="KPF104" s="1"/>
      <c r="KPG104" s="1"/>
      <c r="KPH104" s="1"/>
      <c r="KPI104" s="1"/>
      <c r="KPJ104" s="1"/>
      <c r="KPK104" s="1"/>
      <c r="KPL104" s="1"/>
      <c r="KPM104" s="1"/>
      <c r="KPN104" s="1"/>
      <c r="KPO104" s="1"/>
      <c r="KPP104" s="1"/>
      <c r="KPQ104" s="1"/>
      <c r="KPR104" s="1"/>
      <c r="KPS104" s="1"/>
      <c r="KPT104" s="1"/>
      <c r="KPU104" s="1"/>
      <c r="KPV104" s="1"/>
      <c r="KPW104" s="1"/>
      <c r="KPX104" s="1"/>
      <c r="KPY104" s="1"/>
      <c r="KPZ104" s="1"/>
      <c r="KQA104" s="1"/>
      <c r="KQB104" s="1"/>
      <c r="KQC104" s="1"/>
      <c r="KQD104" s="1"/>
      <c r="KQE104" s="1"/>
      <c r="KQF104" s="1"/>
      <c r="KQG104" s="1"/>
      <c r="KQH104" s="1"/>
      <c r="KQI104" s="1"/>
      <c r="KQJ104" s="1"/>
      <c r="KQK104" s="1"/>
      <c r="KQL104" s="1"/>
      <c r="KQM104" s="1"/>
      <c r="KQN104" s="1"/>
      <c r="KQO104" s="1"/>
      <c r="KQP104" s="1"/>
      <c r="KQQ104" s="1"/>
      <c r="KQR104" s="1"/>
      <c r="KQS104" s="1"/>
      <c r="KQT104" s="1"/>
      <c r="KQU104" s="1"/>
      <c r="KQV104" s="1"/>
      <c r="KQW104" s="1"/>
      <c r="KQX104" s="1"/>
      <c r="KQY104" s="1"/>
      <c r="KQZ104" s="1"/>
      <c r="KRA104" s="1"/>
      <c r="KRB104" s="1"/>
      <c r="KRC104" s="1"/>
      <c r="KRD104" s="1"/>
      <c r="KRE104" s="1"/>
      <c r="KRF104" s="1"/>
      <c r="KRG104" s="1"/>
      <c r="KRH104" s="1"/>
      <c r="KRI104" s="1"/>
      <c r="KRJ104" s="1"/>
      <c r="KRK104" s="1"/>
      <c r="KRL104" s="1"/>
      <c r="KRM104" s="1"/>
      <c r="KRN104" s="1"/>
      <c r="KRO104" s="1"/>
      <c r="KRP104" s="1"/>
      <c r="KRQ104" s="1"/>
      <c r="KRR104" s="1"/>
      <c r="KRS104" s="1"/>
      <c r="KRT104" s="1"/>
      <c r="KRU104" s="1"/>
      <c r="KRV104" s="1"/>
      <c r="KRW104" s="1"/>
      <c r="KRX104" s="1"/>
      <c r="KRY104" s="1"/>
      <c r="KRZ104" s="1"/>
      <c r="KSA104" s="1"/>
      <c r="KSB104" s="1"/>
      <c r="KSC104" s="1"/>
      <c r="KSD104" s="1"/>
      <c r="KSE104" s="1"/>
      <c r="KSF104" s="1"/>
      <c r="KSG104" s="1"/>
      <c r="KSH104" s="1"/>
      <c r="KSI104" s="1"/>
      <c r="KSJ104" s="1"/>
      <c r="KSK104" s="1"/>
      <c r="KSL104" s="1"/>
      <c r="KSM104" s="1"/>
      <c r="KSN104" s="1"/>
      <c r="KSO104" s="1"/>
      <c r="KSP104" s="1"/>
      <c r="KSQ104" s="1"/>
      <c r="KSR104" s="1"/>
      <c r="KSS104" s="1"/>
      <c r="KST104" s="1"/>
      <c r="KSU104" s="1"/>
      <c r="KSV104" s="1"/>
      <c r="KSW104" s="1"/>
      <c r="KSX104" s="1"/>
      <c r="KSY104" s="1"/>
      <c r="KSZ104" s="1"/>
      <c r="KTA104" s="1"/>
      <c r="KTB104" s="1"/>
      <c r="KTC104" s="1"/>
      <c r="KTD104" s="1"/>
      <c r="KTE104" s="1"/>
      <c r="KTF104" s="1"/>
      <c r="KTG104" s="1"/>
      <c r="KTH104" s="1"/>
      <c r="KTI104" s="1"/>
      <c r="KTJ104" s="1"/>
      <c r="KTK104" s="1"/>
      <c r="KTL104" s="1"/>
      <c r="KTM104" s="1"/>
      <c r="KTN104" s="1"/>
      <c r="KTO104" s="1"/>
      <c r="KTP104" s="1"/>
      <c r="KTQ104" s="1"/>
      <c r="KTR104" s="1"/>
      <c r="KTS104" s="1"/>
      <c r="KTT104" s="1"/>
      <c r="KTU104" s="1"/>
      <c r="KTV104" s="1"/>
      <c r="KTW104" s="1"/>
      <c r="KTX104" s="1"/>
      <c r="KTY104" s="1"/>
      <c r="KTZ104" s="1"/>
      <c r="KUA104" s="1"/>
      <c r="KUB104" s="1"/>
      <c r="KUC104" s="1"/>
      <c r="KUD104" s="1"/>
      <c r="KUE104" s="1"/>
      <c r="KUF104" s="1"/>
      <c r="KUG104" s="1"/>
      <c r="KUH104" s="1"/>
      <c r="KUI104" s="1"/>
      <c r="KUJ104" s="1"/>
      <c r="KUK104" s="1"/>
      <c r="KUL104" s="1"/>
      <c r="KUM104" s="1"/>
      <c r="KUN104" s="1"/>
      <c r="KUO104" s="1"/>
      <c r="KUP104" s="1"/>
      <c r="KUQ104" s="1"/>
      <c r="KUR104" s="1"/>
      <c r="KUS104" s="1"/>
      <c r="KUT104" s="1"/>
      <c r="KUU104" s="1"/>
      <c r="KUV104" s="1"/>
      <c r="KUW104" s="1"/>
      <c r="KUX104" s="1"/>
      <c r="KUY104" s="1"/>
      <c r="KUZ104" s="1"/>
      <c r="KVA104" s="1"/>
      <c r="KVB104" s="1"/>
      <c r="KVC104" s="1"/>
      <c r="KVD104" s="1"/>
      <c r="KVE104" s="1"/>
      <c r="KVF104" s="1"/>
      <c r="KVG104" s="1"/>
      <c r="KVH104" s="1"/>
      <c r="KVI104" s="1"/>
      <c r="KVJ104" s="1"/>
      <c r="KVK104" s="1"/>
      <c r="KVL104" s="1"/>
      <c r="KVM104" s="1"/>
      <c r="KVN104" s="1"/>
      <c r="KVO104" s="1"/>
      <c r="KVP104" s="1"/>
      <c r="KVQ104" s="1"/>
      <c r="KVR104" s="1"/>
      <c r="KVS104" s="1"/>
      <c r="KVT104" s="1"/>
      <c r="KVU104" s="1"/>
      <c r="KVV104" s="1"/>
      <c r="KVW104" s="1"/>
      <c r="KVX104" s="1"/>
      <c r="KVY104" s="1"/>
      <c r="KVZ104" s="1"/>
      <c r="KWA104" s="1"/>
      <c r="KWB104" s="1"/>
      <c r="KWC104" s="1"/>
      <c r="KWD104" s="1"/>
      <c r="KWE104" s="1"/>
      <c r="KWF104" s="1"/>
      <c r="KWG104" s="1"/>
      <c r="KWH104" s="1"/>
      <c r="KWI104" s="1"/>
      <c r="KWJ104" s="1"/>
      <c r="KWK104" s="1"/>
      <c r="KWL104" s="1"/>
      <c r="KWM104" s="1"/>
      <c r="KWN104" s="1"/>
      <c r="KWO104" s="1"/>
      <c r="KWP104" s="1"/>
      <c r="KWQ104" s="1"/>
      <c r="KWR104" s="1"/>
      <c r="KWS104" s="1"/>
      <c r="KWT104" s="1"/>
      <c r="KWU104" s="1"/>
      <c r="KWV104" s="1"/>
      <c r="KWW104" s="1"/>
      <c r="KWX104" s="1"/>
      <c r="KWY104" s="1"/>
      <c r="KWZ104" s="1"/>
      <c r="KXA104" s="1"/>
      <c r="KXB104" s="1"/>
      <c r="KXC104" s="1"/>
      <c r="KXD104" s="1"/>
      <c r="KXE104" s="1"/>
      <c r="KXF104" s="1"/>
      <c r="KXG104" s="1"/>
      <c r="KXH104" s="1"/>
      <c r="KXI104" s="1"/>
      <c r="KXJ104" s="1"/>
      <c r="KXK104" s="1"/>
      <c r="KXL104" s="1"/>
      <c r="KXM104" s="1"/>
      <c r="KXN104" s="1"/>
      <c r="KXO104" s="1"/>
      <c r="KXP104" s="1"/>
      <c r="KXQ104" s="1"/>
      <c r="KXR104" s="1"/>
      <c r="KXS104" s="1"/>
      <c r="KXT104" s="1"/>
      <c r="KXU104" s="1"/>
      <c r="KXV104" s="1"/>
      <c r="KXW104" s="1"/>
      <c r="KXX104" s="1"/>
      <c r="KXY104" s="1"/>
      <c r="KXZ104" s="1"/>
      <c r="KYA104" s="1"/>
      <c r="KYB104" s="1"/>
      <c r="KYC104" s="1"/>
      <c r="KYD104" s="1"/>
      <c r="KYE104" s="1"/>
      <c r="KYF104" s="1"/>
      <c r="KYG104" s="1"/>
      <c r="KYH104" s="1"/>
      <c r="KYI104" s="1"/>
      <c r="KYJ104" s="1"/>
      <c r="KYK104" s="1"/>
      <c r="KYL104" s="1"/>
      <c r="KYM104" s="1"/>
      <c r="KYN104" s="1"/>
      <c r="KYO104" s="1"/>
      <c r="KYP104" s="1"/>
      <c r="KYQ104" s="1"/>
      <c r="KYR104" s="1"/>
      <c r="KYS104" s="1"/>
      <c r="KYT104" s="1"/>
      <c r="KYU104" s="1"/>
      <c r="KYV104" s="1"/>
      <c r="KYW104" s="1"/>
      <c r="KYX104" s="1"/>
      <c r="KYY104" s="1"/>
      <c r="KYZ104" s="1"/>
      <c r="KZA104" s="1"/>
      <c r="KZB104" s="1"/>
      <c r="KZC104" s="1"/>
      <c r="KZD104" s="1"/>
      <c r="KZE104" s="1"/>
      <c r="KZF104" s="1"/>
      <c r="KZG104" s="1"/>
      <c r="KZH104" s="1"/>
      <c r="KZI104" s="1"/>
      <c r="KZJ104" s="1"/>
      <c r="KZK104" s="1"/>
      <c r="KZL104" s="1"/>
      <c r="KZM104" s="1"/>
      <c r="KZN104" s="1"/>
      <c r="KZO104" s="1"/>
      <c r="KZP104" s="1"/>
      <c r="KZQ104" s="1"/>
      <c r="KZR104" s="1"/>
      <c r="KZS104" s="1"/>
      <c r="KZT104" s="1"/>
      <c r="KZU104" s="1"/>
      <c r="KZV104" s="1"/>
      <c r="KZW104" s="1"/>
      <c r="KZX104" s="1"/>
      <c r="KZY104" s="1"/>
      <c r="KZZ104" s="1"/>
      <c r="LAA104" s="1"/>
      <c r="LAB104" s="1"/>
      <c r="LAC104" s="1"/>
      <c r="LAD104" s="1"/>
      <c r="LAE104" s="1"/>
      <c r="LAF104" s="1"/>
      <c r="LAG104" s="1"/>
      <c r="LAH104" s="1"/>
      <c r="LAI104" s="1"/>
      <c r="LAJ104" s="1"/>
      <c r="LAK104" s="1"/>
      <c r="LAL104" s="1"/>
      <c r="LAM104" s="1"/>
      <c r="LAN104" s="1"/>
      <c r="LAO104" s="1"/>
      <c r="LAP104" s="1"/>
      <c r="LAQ104" s="1"/>
      <c r="LAR104" s="1"/>
      <c r="LAS104" s="1"/>
      <c r="LAT104" s="1"/>
      <c r="LAU104" s="1"/>
      <c r="LAV104" s="1"/>
      <c r="LAW104" s="1"/>
      <c r="LAX104" s="1"/>
      <c r="LAY104" s="1"/>
      <c r="LAZ104" s="1"/>
      <c r="LBA104" s="1"/>
      <c r="LBB104" s="1"/>
      <c r="LBC104" s="1"/>
      <c r="LBD104" s="1"/>
      <c r="LBE104" s="1"/>
      <c r="LBF104" s="1"/>
      <c r="LBG104" s="1"/>
      <c r="LBH104" s="1"/>
      <c r="LBI104" s="1"/>
      <c r="LBJ104" s="1"/>
      <c r="LBK104" s="1"/>
      <c r="LBL104" s="1"/>
      <c r="LBM104" s="1"/>
      <c r="LBN104" s="1"/>
      <c r="LBO104" s="1"/>
      <c r="LBP104" s="1"/>
      <c r="LBQ104" s="1"/>
      <c r="LBR104" s="1"/>
      <c r="LBS104" s="1"/>
      <c r="LBT104" s="1"/>
      <c r="LBU104" s="1"/>
      <c r="LBV104" s="1"/>
      <c r="LBW104" s="1"/>
      <c r="LBX104" s="1"/>
      <c r="LBY104" s="1"/>
      <c r="LBZ104" s="1"/>
      <c r="LCA104" s="1"/>
      <c r="LCB104" s="1"/>
      <c r="LCC104" s="1"/>
      <c r="LCD104" s="1"/>
      <c r="LCE104" s="1"/>
      <c r="LCF104" s="1"/>
      <c r="LCG104" s="1"/>
      <c r="LCH104" s="1"/>
      <c r="LCI104" s="1"/>
      <c r="LCJ104" s="1"/>
      <c r="LCK104" s="1"/>
      <c r="LCL104" s="1"/>
      <c r="LCM104" s="1"/>
      <c r="LCN104" s="1"/>
      <c r="LCO104" s="1"/>
      <c r="LCP104" s="1"/>
      <c r="LCQ104" s="1"/>
      <c r="LCR104" s="1"/>
      <c r="LCS104" s="1"/>
      <c r="LCT104" s="1"/>
      <c r="LCU104" s="1"/>
      <c r="LCV104" s="1"/>
      <c r="LCW104" s="1"/>
      <c r="LCX104" s="1"/>
      <c r="LCY104" s="1"/>
      <c r="LCZ104" s="1"/>
      <c r="LDA104" s="1"/>
      <c r="LDB104" s="1"/>
      <c r="LDC104" s="1"/>
      <c r="LDD104" s="1"/>
      <c r="LDE104" s="1"/>
      <c r="LDF104" s="1"/>
      <c r="LDG104" s="1"/>
      <c r="LDH104" s="1"/>
      <c r="LDI104" s="1"/>
      <c r="LDJ104" s="1"/>
      <c r="LDK104" s="1"/>
      <c r="LDL104" s="1"/>
      <c r="LDM104" s="1"/>
      <c r="LDN104" s="1"/>
      <c r="LDO104" s="1"/>
      <c r="LDP104" s="1"/>
      <c r="LDQ104" s="1"/>
      <c r="LDR104" s="1"/>
      <c r="LDS104" s="1"/>
      <c r="LDT104" s="1"/>
      <c r="LDU104" s="1"/>
      <c r="LDV104" s="1"/>
      <c r="LDW104" s="1"/>
      <c r="LDX104" s="1"/>
      <c r="LDY104" s="1"/>
      <c r="LDZ104" s="1"/>
      <c r="LEA104" s="1"/>
      <c r="LEB104" s="1"/>
      <c r="LEC104" s="1"/>
      <c r="LED104" s="1"/>
      <c r="LEE104" s="1"/>
      <c r="LEF104" s="1"/>
      <c r="LEG104" s="1"/>
      <c r="LEH104" s="1"/>
      <c r="LEI104" s="1"/>
      <c r="LEJ104" s="1"/>
      <c r="LEK104" s="1"/>
      <c r="LEL104" s="1"/>
      <c r="LEM104" s="1"/>
      <c r="LEN104" s="1"/>
      <c r="LEO104" s="1"/>
      <c r="LEP104" s="1"/>
      <c r="LEQ104" s="1"/>
      <c r="LER104" s="1"/>
      <c r="LES104" s="1"/>
      <c r="LET104" s="1"/>
      <c r="LEU104" s="1"/>
      <c r="LEV104" s="1"/>
      <c r="LEW104" s="1"/>
      <c r="LEX104" s="1"/>
      <c r="LEY104" s="1"/>
      <c r="LEZ104" s="1"/>
      <c r="LFA104" s="1"/>
      <c r="LFB104" s="1"/>
      <c r="LFC104" s="1"/>
      <c r="LFD104" s="1"/>
      <c r="LFE104" s="1"/>
      <c r="LFF104" s="1"/>
      <c r="LFG104" s="1"/>
      <c r="LFH104" s="1"/>
      <c r="LFI104" s="1"/>
      <c r="LFJ104" s="1"/>
      <c r="LFK104" s="1"/>
      <c r="LFL104" s="1"/>
      <c r="LFM104" s="1"/>
      <c r="LFN104" s="1"/>
      <c r="LFO104" s="1"/>
      <c r="LFP104" s="1"/>
      <c r="LFQ104" s="1"/>
      <c r="LFR104" s="1"/>
      <c r="LFS104" s="1"/>
      <c r="LFT104" s="1"/>
      <c r="LFU104" s="1"/>
      <c r="LFV104" s="1"/>
      <c r="LFW104" s="1"/>
      <c r="LFX104" s="1"/>
      <c r="LFY104" s="1"/>
      <c r="LFZ104" s="1"/>
      <c r="LGA104" s="1"/>
      <c r="LGB104" s="1"/>
      <c r="LGC104" s="1"/>
      <c r="LGD104" s="1"/>
      <c r="LGE104" s="1"/>
      <c r="LGF104" s="1"/>
      <c r="LGG104" s="1"/>
      <c r="LGH104" s="1"/>
      <c r="LGI104" s="1"/>
      <c r="LGJ104" s="1"/>
      <c r="LGK104" s="1"/>
      <c r="LGL104" s="1"/>
      <c r="LGM104" s="1"/>
      <c r="LGN104" s="1"/>
      <c r="LGO104" s="1"/>
      <c r="LGP104" s="1"/>
      <c r="LGQ104" s="1"/>
      <c r="LGR104" s="1"/>
      <c r="LGS104" s="1"/>
      <c r="LGT104" s="1"/>
      <c r="LGU104" s="1"/>
      <c r="LGV104" s="1"/>
      <c r="LGW104" s="1"/>
      <c r="LGX104" s="1"/>
      <c r="LGY104" s="1"/>
      <c r="LGZ104" s="1"/>
      <c r="LHA104" s="1"/>
      <c r="LHB104" s="1"/>
      <c r="LHC104" s="1"/>
      <c r="LHD104" s="1"/>
      <c r="LHE104" s="1"/>
      <c r="LHF104" s="1"/>
      <c r="LHG104" s="1"/>
      <c r="LHH104" s="1"/>
      <c r="LHI104" s="1"/>
      <c r="LHJ104" s="1"/>
      <c r="LHK104" s="1"/>
      <c r="LHL104" s="1"/>
      <c r="LHM104" s="1"/>
      <c r="LHN104" s="1"/>
      <c r="LHO104" s="1"/>
      <c r="LHP104" s="1"/>
      <c r="LHQ104" s="1"/>
      <c r="LHR104" s="1"/>
      <c r="LHS104" s="1"/>
      <c r="LHT104" s="1"/>
      <c r="LHU104" s="1"/>
      <c r="LHV104" s="1"/>
      <c r="LHW104" s="1"/>
      <c r="LHX104" s="1"/>
      <c r="LHY104" s="1"/>
      <c r="LHZ104" s="1"/>
      <c r="LIA104" s="1"/>
      <c r="LIB104" s="1"/>
      <c r="LIC104" s="1"/>
      <c r="LID104" s="1"/>
      <c r="LIE104" s="1"/>
      <c r="LIF104" s="1"/>
      <c r="LIG104" s="1"/>
      <c r="LIH104" s="1"/>
      <c r="LII104" s="1"/>
      <c r="LIJ104" s="1"/>
      <c r="LIK104" s="1"/>
      <c r="LIL104" s="1"/>
      <c r="LIM104" s="1"/>
      <c r="LIN104" s="1"/>
      <c r="LIO104" s="1"/>
      <c r="LIP104" s="1"/>
      <c r="LIQ104" s="1"/>
      <c r="LIR104" s="1"/>
      <c r="LIS104" s="1"/>
      <c r="LIT104" s="1"/>
      <c r="LIU104" s="1"/>
      <c r="LIV104" s="1"/>
      <c r="LIW104" s="1"/>
      <c r="LIX104" s="1"/>
      <c r="LIY104" s="1"/>
      <c r="LIZ104" s="1"/>
      <c r="LJA104" s="1"/>
      <c r="LJB104" s="1"/>
      <c r="LJC104" s="1"/>
      <c r="LJD104" s="1"/>
      <c r="LJE104" s="1"/>
      <c r="LJF104" s="1"/>
      <c r="LJG104" s="1"/>
      <c r="LJH104" s="1"/>
      <c r="LJI104" s="1"/>
      <c r="LJJ104" s="1"/>
      <c r="LJK104" s="1"/>
      <c r="LJL104" s="1"/>
      <c r="LJM104" s="1"/>
      <c r="LJN104" s="1"/>
      <c r="LJO104" s="1"/>
      <c r="LJP104" s="1"/>
      <c r="LJQ104" s="1"/>
      <c r="LJR104" s="1"/>
      <c r="LJS104" s="1"/>
      <c r="LJT104" s="1"/>
      <c r="LJU104" s="1"/>
      <c r="LJV104" s="1"/>
      <c r="LJW104" s="1"/>
      <c r="LJX104" s="1"/>
      <c r="LJY104" s="1"/>
      <c r="LJZ104" s="1"/>
      <c r="LKA104" s="1"/>
      <c r="LKB104" s="1"/>
      <c r="LKC104" s="1"/>
      <c r="LKD104" s="1"/>
      <c r="LKE104" s="1"/>
      <c r="LKF104" s="1"/>
      <c r="LKG104" s="1"/>
      <c r="LKH104" s="1"/>
      <c r="LKI104" s="1"/>
      <c r="LKJ104" s="1"/>
      <c r="LKK104" s="1"/>
      <c r="LKL104" s="1"/>
      <c r="LKM104" s="1"/>
      <c r="LKN104" s="1"/>
      <c r="LKO104" s="1"/>
      <c r="LKP104" s="1"/>
      <c r="LKQ104" s="1"/>
      <c r="LKR104" s="1"/>
      <c r="LKS104" s="1"/>
      <c r="LKT104" s="1"/>
      <c r="LKU104" s="1"/>
      <c r="LKV104" s="1"/>
      <c r="LKW104" s="1"/>
      <c r="LKX104" s="1"/>
      <c r="LKY104" s="1"/>
      <c r="LKZ104" s="1"/>
      <c r="LLA104" s="1"/>
      <c r="LLB104" s="1"/>
      <c r="LLC104" s="1"/>
      <c r="LLD104" s="1"/>
      <c r="LLE104" s="1"/>
      <c r="LLF104" s="1"/>
      <c r="LLG104" s="1"/>
      <c r="LLH104" s="1"/>
      <c r="LLI104" s="1"/>
      <c r="LLJ104" s="1"/>
      <c r="LLK104" s="1"/>
      <c r="LLL104" s="1"/>
      <c r="LLM104" s="1"/>
      <c r="LLN104" s="1"/>
      <c r="LLO104" s="1"/>
      <c r="LLP104" s="1"/>
      <c r="LLQ104" s="1"/>
      <c r="LLR104" s="1"/>
      <c r="LLS104" s="1"/>
      <c r="LLT104" s="1"/>
      <c r="LLU104" s="1"/>
      <c r="LLV104" s="1"/>
      <c r="LLW104" s="1"/>
      <c r="LLX104" s="1"/>
      <c r="LLY104" s="1"/>
      <c r="LLZ104" s="1"/>
      <c r="LMA104" s="1"/>
      <c r="LMB104" s="1"/>
      <c r="LMC104" s="1"/>
      <c r="LMD104" s="1"/>
      <c r="LME104" s="1"/>
      <c r="LMF104" s="1"/>
      <c r="LMG104" s="1"/>
      <c r="LMH104" s="1"/>
      <c r="LMI104" s="1"/>
      <c r="LMJ104" s="1"/>
      <c r="LMK104" s="1"/>
      <c r="LML104" s="1"/>
      <c r="LMM104" s="1"/>
      <c r="LMN104" s="1"/>
      <c r="LMO104" s="1"/>
      <c r="LMP104" s="1"/>
      <c r="LMQ104" s="1"/>
      <c r="LMR104" s="1"/>
      <c r="LMS104" s="1"/>
      <c r="LMT104" s="1"/>
      <c r="LMU104" s="1"/>
      <c r="LMV104" s="1"/>
      <c r="LMW104" s="1"/>
      <c r="LMX104" s="1"/>
      <c r="LMY104" s="1"/>
      <c r="LMZ104" s="1"/>
      <c r="LNA104" s="1"/>
      <c r="LNB104" s="1"/>
      <c r="LNC104" s="1"/>
      <c r="LND104" s="1"/>
      <c r="LNE104" s="1"/>
      <c r="LNF104" s="1"/>
      <c r="LNG104" s="1"/>
      <c r="LNH104" s="1"/>
      <c r="LNI104" s="1"/>
      <c r="LNJ104" s="1"/>
      <c r="LNK104" s="1"/>
      <c r="LNL104" s="1"/>
      <c r="LNM104" s="1"/>
      <c r="LNN104" s="1"/>
      <c r="LNO104" s="1"/>
      <c r="LNP104" s="1"/>
      <c r="LNQ104" s="1"/>
      <c r="LNR104" s="1"/>
      <c r="LNS104" s="1"/>
      <c r="LNT104" s="1"/>
      <c r="LNU104" s="1"/>
      <c r="LNV104" s="1"/>
      <c r="LNW104" s="1"/>
      <c r="LNX104" s="1"/>
      <c r="LNY104" s="1"/>
      <c r="LNZ104" s="1"/>
      <c r="LOA104" s="1"/>
      <c r="LOB104" s="1"/>
      <c r="LOC104" s="1"/>
      <c r="LOD104" s="1"/>
      <c r="LOE104" s="1"/>
      <c r="LOF104" s="1"/>
      <c r="LOG104" s="1"/>
      <c r="LOH104" s="1"/>
      <c r="LOI104" s="1"/>
      <c r="LOJ104" s="1"/>
      <c r="LOK104" s="1"/>
      <c r="LOL104" s="1"/>
      <c r="LOM104" s="1"/>
      <c r="LON104" s="1"/>
      <c r="LOO104" s="1"/>
      <c r="LOP104" s="1"/>
      <c r="LOQ104" s="1"/>
      <c r="LOR104" s="1"/>
      <c r="LOS104" s="1"/>
      <c r="LOT104" s="1"/>
      <c r="LOU104" s="1"/>
      <c r="LOV104" s="1"/>
      <c r="LOW104" s="1"/>
      <c r="LOX104" s="1"/>
      <c r="LOY104" s="1"/>
      <c r="LOZ104" s="1"/>
      <c r="LPA104" s="1"/>
      <c r="LPB104" s="1"/>
      <c r="LPC104" s="1"/>
      <c r="LPD104" s="1"/>
      <c r="LPE104" s="1"/>
      <c r="LPF104" s="1"/>
      <c r="LPG104" s="1"/>
      <c r="LPH104" s="1"/>
      <c r="LPI104" s="1"/>
      <c r="LPJ104" s="1"/>
      <c r="LPK104" s="1"/>
      <c r="LPL104" s="1"/>
      <c r="LPM104" s="1"/>
      <c r="LPN104" s="1"/>
      <c r="LPO104" s="1"/>
      <c r="LPP104" s="1"/>
      <c r="LPQ104" s="1"/>
      <c r="LPR104" s="1"/>
      <c r="LPS104" s="1"/>
      <c r="LPT104" s="1"/>
      <c r="LPU104" s="1"/>
      <c r="LPV104" s="1"/>
      <c r="LPW104" s="1"/>
      <c r="LPX104" s="1"/>
      <c r="LPY104" s="1"/>
      <c r="LPZ104" s="1"/>
      <c r="LQA104" s="1"/>
      <c r="LQB104" s="1"/>
      <c r="LQC104" s="1"/>
      <c r="LQD104" s="1"/>
      <c r="LQE104" s="1"/>
      <c r="LQF104" s="1"/>
      <c r="LQG104" s="1"/>
      <c r="LQH104" s="1"/>
      <c r="LQI104" s="1"/>
      <c r="LQJ104" s="1"/>
      <c r="LQK104" s="1"/>
      <c r="LQL104" s="1"/>
      <c r="LQM104" s="1"/>
      <c r="LQN104" s="1"/>
      <c r="LQO104" s="1"/>
      <c r="LQP104" s="1"/>
      <c r="LQQ104" s="1"/>
      <c r="LQR104" s="1"/>
      <c r="LQS104" s="1"/>
      <c r="LQT104" s="1"/>
      <c r="LQU104" s="1"/>
      <c r="LQV104" s="1"/>
      <c r="LQW104" s="1"/>
      <c r="LQX104" s="1"/>
      <c r="LQY104" s="1"/>
      <c r="LQZ104" s="1"/>
      <c r="LRA104" s="1"/>
      <c r="LRB104" s="1"/>
      <c r="LRC104" s="1"/>
      <c r="LRD104" s="1"/>
      <c r="LRE104" s="1"/>
      <c r="LRF104" s="1"/>
      <c r="LRG104" s="1"/>
      <c r="LRH104" s="1"/>
      <c r="LRI104" s="1"/>
      <c r="LRJ104" s="1"/>
      <c r="LRK104" s="1"/>
      <c r="LRL104" s="1"/>
      <c r="LRM104" s="1"/>
      <c r="LRN104" s="1"/>
      <c r="LRO104" s="1"/>
      <c r="LRP104" s="1"/>
      <c r="LRQ104" s="1"/>
      <c r="LRR104" s="1"/>
      <c r="LRS104" s="1"/>
      <c r="LRT104" s="1"/>
      <c r="LRU104" s="1"/>
      <c r="LRV104" s="1"/>
      <c r="LRW104" s="1"/>
      <c r="LRX104" s="1"/>
      <c r="LRY104" s="1"/>
      <c r="LRZ104" s="1"/>
      <c r="LSA104" s="1"/>
      <c r="LSB104" s="1"/>
      <c r="LSC104" s="1"/>
      <c r="LSD104" s="1"/>
      <c r="LSE104" s="1"/>
      <c r="LSF104" s="1"/>
      <c r="LSG104" s="1"/>
      <c r="LSH104" s="1"/>
      <c r="LSI104" s="1"/>
      <c r="LSJ104" s="1"/>
      <c r="LSK104" s="1"/>
      <c r="LSL104" s="1"/>
      <c r="LSM104" s="1"/>
      <c r="LSN104" s="1"/>
      <c r="LSO104" s="1"/>
      <c r="LSP104" s="1"/>
      <c r="LSQ104" s="1"/>
      <c r="LSR104" s="1"/>
      <c r="LSS104" s="1"/>
      <c r="LST104" s="1"/>
      <c r="LSU104" s="1"/>
      <c r="LSV104" s="1"/>
      <c r="LSW104" s="1"/>
      <c r="LSX104" s="1"/>
      <c r="LSY104" s="1"/>
      <c r="LSZ104" s="1"/>
      <c r="LTA104" s="1"/>
      <c r="LTB104" s="1"/>
      <c r="LTC104" s="1"/>
      <c r="LTD104" s="1"/>
      <c r="LTE104" s="1"/>
      <c r="LTF104" s="1"/>
      <c r="LTG104" s="1"/>
      <c r="LTH104" s="1"/>
      <c r="LTI104" s="1"/>
      <c r="LTJ104" s="1"/>
      <c r="LTK104" s="1"/>
      <c r="LTL104" s="1"/>
      <c r="LTM104" s="1"/>
      <c r="LTN104" s="1"/>
      <c r="LTO104" s="1"/>
      <c r="LTP104" s="1"/>
      <c r="LTQ104" s="1"/>
      <c r="LTR104" s="1"/>
      <c r="LTS104" s="1"/>
      <c r="LTT104" s="1"/>
      <c r="LTU104" s="1"/>
      <c r="LTV104" s="1"/>
      <c r="LTW104" s="1"/>
      <c r="LTX104" s="1"/>
      <c r="LTY104" s="1"/>
      <c r="LTZ104" s="1"/>
      <c r="LUA104" s="1"/>
      <c r="LUB104" s="1"/>
      <c r="LUC104" s="1"/>
      <c r="LUD104" s="1"/>
      <c r="LUE104" s="1"/>
      <c r="LUF104" s="1"/>
      <c r="LUG104" s="1"/>
      <c r="LUH104" s="1"/>
      <c r="LUI104" s="1"/>
      <c r="LUJ104" s="1"/>
      <c r="LUK104" s="1"/>
      <c r="LUL104" s="1"/>
      <c r="LUM104" s="1"/>
      <c r="LUN104" s="1"/>
      <c r="LUO104" s="1"/>
      <c r="LUP104" s="1"/>
      <c r="LUQ104" s="1"/>
      <c r="LUR104" s="1"/>
      <c r="LUS104" s="1"/>
      <c r="LUT104" s="1"/>
      <c r="LUU104" s="1"/>
      <c r="LUV104" s="1"/>
      <c r="LUW104" s="1"/>
      <c r="LUX104" s="1"/>
      <c r="LUY104" s="1"/>
      <c r="LUZ104" s="1"/>
      <c r="LVA104" s="1"/>
      <c r="LVB104" s="1"/>
      <c r="LVC104" s="1"/>
      <c r="LVD104" s="1"/>
      <c r="LVE104" s="1"/>
      <c r="LVF104" s="1"/>
      <c r="LVG104" s="1"/>
      <c r="LVH104" s="1"/>
      <c r="LVI104" s="1"/>
      <c r="LVJ104" s="1"/>
      <c r="LVK104" s="1"/>
      <c r="LVL104" s="1"/>
      <c r="LVM104" s="1"/>
      <c r="LVN104" s="1"/>
      <c r="LVO104" s="1"/>
      <c r="LVP104" s="1"/>
      <c r="LVQ104" s="1"/>
      <c r="LVR104" s="1"/>
      <c r="LVS104" s="1"/>
      <c r="LVT104" s="1"/>
      <c r="LVU104" s="1"/>
      <c r="LVV104" s="1"/>
      <c r="LVW104" s="1"/>
      <c r="LVX104" s="1"/>
      <c r="LVY104" s="1"/>
      <c r="LVZ104" s="1"/>
      <c r="LWA104" s="1"/>
      <c r="LWB104" s="1"/>
      <c r="LWC104" s="1"/>
      <c r="LWD104" s="1"/>
      <c r="LWE104" s="1"/>
      <c r="LWF104" s="1"/>
      <c r="LWG104" s="1"/>
      <c r="LWH104" s="1"/>
      <c r="LWI104" s="1"/>
      <c r="LWJ104" s="1"/>
      <c r="LWK104" s="1"/>
      <c r="LWL104" s="1"/>
      <c r="LWM104" s="1"/>
      <c r="LWN104" s="1"/>
      <c r="LWO104" s="1"/>
      <c r="LWP104" s="1"/>
      <c r="LWQ104" s="1"/>
      <c r="LWR104" s="1"/>
      <c r="LWS104" s="1"/>
      <c r="LWT104" s="1"/>
      <c r="LWU104" s="1"/>
      <c r="LWV104" s="1"/>
      <c r="LWW104" s="1"/>
      <c r="LWX104" s="1"/>
      <c r="LWY104" s="1"/>
      <c r="LWZ104" s="1"/>
      <c r="LXA104" s="1"/>
      <c r="LXB104" s="1"/>
      <c r="LXC104" s="1"/>
      <c r="LXD104" s="1"/>
      <c r="LXE104" s="1"/>
      <c r="LXF104" s="1"/>
      <c r="LXG104" s="1"/>
      <c r="LXH104" s="1"/>
      <c r="LXI104" s="1"/>
      <c r="LXJ104" s="1"/>
      <c r="LXK104" s="1"/>
      <c r="LXL104" s="1"/>
      <c r="LXM104" s="1"/>
      <c r="LXN104" s="1"/>
      <c r="LXO104" s="1"/>
      <c r="LXP104" s="1"/>
      <c r="LXQ104" s="1"/>
      <c r="LXR104" s="1"/>
      <c r="LXS104" s="1"/>
      <c r="LXT104" s="1"/>
      <c r="LXU104" s="1"/>
      <c r="LXV104" s="1"/>
      <c r="LXW104" s="1"/>
      <c r="LXX104" s="1"/>
      <c r="LXY104" s="1"/>
      <c r="LXZ104" s="1"/>
      <c r="LYA104" s="1"/>
      <c r="LYB104" s="1"/>
      <c r="LYC104" s="1"/>
      <c r="LYD104" s="1"/>
      <c r="LYE104" s="1"/>
      <c r="LYF104" s="1"/>
      <c r="LYG104" s="1"/>
      <c r="LYH104" s="1"/>
      <c r="LYI104" s="1"/>
      <c r="LYJ104" s="1"/>
      <c r="LYK104" s="1"/>
      <c r="LYL104" s="1"/>
      <c r="LYM104" s="1"/>
      <c r="LYN104" s="1"/>
      <c r="LYO104" s="1"/>
      <c r="LYP104" s="1"/>
      <c r="LYQ104" s="1"/>
      <c r="LYR104" s="1"/>
      <c r="LYS104" s="1"/>
      <c r="LYT104" s="1"/>
      <c r="LYU104" s="1"/>
      <c r="LYV104" s="1"/>
      <c r="LYW104" s="1"/>
      <c r="LYX104" s="1"/>
      <c r="LYY104" s="1"/>
      <c r="LYZ104" s="1"/>
      <c r="LZA104" s="1"/>
      <c r="LZB104" s="1"/>
      <c r="LZC104" s="1"/>
      <c r="LZD104" s="1"/>
      <c r="LZE104" s="1"/>
      <c r="LZF104" s="1"/>
      <c r="LZG104" s="1"/>
      <c r="LZH104" s="1"/>
      <c r="LZI104" s="1"/>
      <c r="LZJ104" s="1"/>
      <c r="LZK104" s="1"/>
      <c r="LZL104" s="1"/>
      <c r="LZM104" s="1"/>
      <c r="LZN104" s="1"/>
      <c r="LZO104" s="1"/>
      <c r="LZP104" s="1"/>
      <c r="LZQ104" s="1"/>
      <c r="LZR104" s="1"/>
      <c r="LZS104" s="1"/>
      <c r="LZT104" s="1"/>
      <c r="LZU104" s="1"/>
      <c r="LZV104" s="1"/>
      <c r="LZW104" s="1"/>
      <c r="LZX104" s="1"/>
      <c r="LZY104" s="1"/>
      <c r="LZZ104" s="1"/>
      <c r="MAA104" s="1"/>
      <c r="MAB104" s="1"/>
      <c r="MAC104" s="1"/>
      <c r="MAD104" s="1"/>
      <c r="MAE104" s="1"/>
      <c r="MAF104" s="1"/>
      <c r="MAG104" s="1"/>
      <c r="MAH104" s="1"/>
      <c r="MAI104" s="1"/>
      <c r="MAJ104" s="1"/>
      <c r="MAK104" s="1"/>
      <c r="MAL104" s="1"/>
      <c r="MAM104" s="1"/>
      <c r="MAN104" s="1"/>
      <c r="MAO104" s="1"/>
      <c r="MAP104" s="1"/>
      <c r="MAQ104" s="1"/>
      <c r="MAR104" s="1"/>
      <c r="MAS104" s="1"/>
      <c r="MAT104" s="1"/>
      <c r="MAU104" s="1"/>
      <c r="MAV104" s="1"/>
      <c r="MAW104" s="1"/>
      <c r="MAX104" s="1"/>
      <c r="MAY104" s="1"/>
      <c r="MAZ104" s="1"/>
      <c r="MBA104" s="1"/>
      <c r="MBB104" s="1"/>
      <c r="MBC104" s="1"/>
      <c r="MBD104" s="1"/>
      <c r="MBE104" s="1"/>
      <c r="MBF104" s="1"/>
      <c r="MBG104" s="1"/>
      <c r="MBH104" s="1"/>
      <c r="MBI104" s="1"/>
      <c r="MBJ104" s="1"/>
      <c r="MBK104" s="1"/>
      <c r="MBL104" s="1"/>
      <c r="MBM104" s="1"/>
      <c r="MBN104" s="1"/>
      <c r="MBO104" s="1"/>
      <c r="MBP104" s="1"/>
      <c r="MBQ104" s="1"/>
      <c r="MBR104" s="1"/>
      <c r="MBS104" s="1"/>
      <c r="MBT104" s="1"/>
      <c r="MBU104" s="1"/>
      <c r="MBV104" s="1"/>
      <c r="MBW104" s="1"/>
      <c r="MBX104" s="1"/>
      <c r="MBY104" s="1"/>
      <c r="MBZ104" s="1"/>
      <c r="MCA104" s="1"/>
      <c r="MCB104" s="1"/>
      <c r="MCC104" s="1"/>
      <c r="MCD104" s="1"/>
      <c r="MCE104" s="1"/>
      <c r="MCF104" s="1"/>
      <c r="MCG104" s="1"/>
      <c r="MCH104" s="1"/>
      <c r="MCI104" s="1"/>
      <c r="MCJ104" s="1"/>
      <c r="MCK104" s="1"/>
      <c r="MCL104" s="1"/>
      <c r="MCM104" s="1"/>
      <c r="MCN104" s="1"/>
      <c r="MCO104" s="1"/>
      <c r="MCP104" s="1"/>
      <c r="MCQ104" s="1"/>
      <c r="MCR104" s="1"/>
      <c r="MCS104" s="1"/>
      <c r="MCT104" s="1"/>
      <c r="MCU104" s="1"/>
      <c r="MCV104" s="1"/>
      <c r="MCW104" s="1"/>
      <c r="MCX104" s="1"/>
      <c r="MCY104" s="1"/>
      <c r="MCZ104" s="1"/>
      <c r="MDA104" s="1"/>
      <c r="MDB104" s="1"/>
      <c r="MDC104" s="1"/>
      <c r="MDD104" s="1"/>
      <c r="MDE104" s="1"/>
      <c r="MDF104" s="1"/>
      <c r="MDG104" s="1"/>
      <c r="MDH104" s="1"/>
      <c r="MDI104" s="1"/>
      <c r="MDJ104" s="1"/>
      <c r="MDK104" s="1"/>
      <c r="MDL104" s="1"/>
      <c r="MDM104" s="1"/>
      <c r="MDN104" s="1"/>
      <c r="MDO104" s="1"/>
      <c r="MDP104" s="1"/>
      <c r="MDQ104" s="1"/>
      <c r="MDR104" s="1"/>
      <c r="MDS104" s="1"/>
      <c r="MDT104" s="1"/>
      <c r="MDU104" s="1"/>
      <c r="MDV104" s="1"/>
      <c r="MDW104" s="1"/>
      <c r="MDX104" s="1"/>
      <c r="MDY104" s="1"/>
      <c r="MDZ104" s="1"/>
      <c r="MEA104" s="1"/>
      <c r="MEB104" s="1"/>
      <c r="MEC104" s="1"/>
      <c r="MED104" s="1"/>
      <c r="MEE104" s="1"/>
      <c r="MEF104" s="1"/>
      <c r="MEG104" s="1"/>
      <c r="MEH104" s="1"/>
      <c r="MEI104" s="1"/>
      <c r="MEJ104" s="1"/>
      <c r="MEK104" s="1"/>
      <c r="MEL104" s="1"/>
      <c r="MEM104" s="1"/>
      <c r="MEN104" s="1"/>
      <c r="MEO104" s="1"/>
      <c r="MEP104" s="1"/>
      <c r="MEQ104" s="1"/>
      <c r="MER104" s="1"/>
      <c r="MES104" s="1"/>
      <c r="MET104" s="1"/>
      <c r="MEU104" s="1"/>
      <c r="MEV104" s="1"/>
      <c r="MEW104" s="1"/>
      <c r="MEX104" s="1"/>
      <c r="MEY104" s="1"/>
      <c r="MEZ104" s="1"/>
      <c r="MFA104" s="1"/>
      <c r="MFB104" s="1"/>
      <c r="MFC104" s="1"/>
      <c r="MFD104" s="1"/>
      <c r="MFE104" s="1"/>
      <c r="MFF104" s="1"/>
      <c r="MFG104" s="1"/>
      <c r="MFH104" s="1"/>
      <c r="MFI104" s="1"/>
      <c r="MFJ104" s="1"/>
      <c r="MFK104" s="1"/>
      <c r="MFL104" s="1"/>
      <c r="MFM104" s="1"/>
      <c r="MFN104" s="1"/>
      <c r="MFO104" s="1"/>
      <c r="MFP104" s="1"/>
      <c r="MFQ104" s="1"/>
      <c r="MFR104" s="1"/>
      <c r="MFS104" s="1"/>
      <c r="MFT104" s="1"/>
      <c r="MFU104" s="1"/>
      <c r="MFV104" s="1"/>
      <c r="MFW104" s="1"/>
      <c r="MFX104" s="1"/>
      <c r="MFY104" s="1"/>
      <c r="MFZ104" s="1"/>
      <c r="MGA104" s="1"/>
      <c r="MGB104" s="1"/>
      <c r="MGC104" s="1"/>
      <c r="MGD104" s="1"/>
      <c r="MGE104" s="1"/>
      <c r="MGF104" s="1"/>
      <c r="MGG104" s="1"/>
      <c r="MGH104" s="1"/>
      <c r="MGI104" s="1"/>
      <c r="MGJ104" s="1"/>
      <c r="MGK104" s="1"/>
      <c r="MGL104" s="1"/>
      <c r="MGM104" s="1"/>
      <c r="MGN104" s="1"/>
      <c r="MGO104" s="1"/>
      <c r="MGP104" s="1"/>
      <c r="MGQ104" s="1"/>
      <c r="MGR104" s="1"/>
      <c r="MGS104" s="1"/>
      <c r="MGT104" s="1"/>
      <c r="MGU104" s="1"/>
      <c r="MGV104" s="1"/>
      <c r="MGW104" s="1"/>
      <c r="MGX104" s="1"/>
      <c r="MGY104" s="1"/>
      <c r="MGZ104" s="1"/>
      <c r="MHA104" s="1"/>
      <c r="MHB104" s="1"/>
      <c r="MHC104" s="1"/>
      <c r="MHD104" s="1"/>
      <c r="MHE104" s="1"/>
      <c r="MHF104" s="1"/>
      <c r="MHG104" s="1"/>
      <c r="MHH104" s="1"/>
      <c r="MHI104" s="1"/>
      <c r="MHJ104" s="1"/>
      <c r="MHK104" s="1"/>
      <c r="MHL104" s="1"/>
      <c r="MHM104" s="1"/>
      <c r="MHN104" s="1"/>
      <c r="MHO104" s="1"/>
      <c r="MHP104" s="1"/>
      <c r="MHQ104" s="1"/>
      <c r="MHR104" s="1"/>
      <c r="MHS104" s="1"/>
      <c r="MHT104" s="1"/>
      <c r="MHU104" s="1"/>
      <c r="MHV104" s="1"/>
      <c r="MHW104" s="1"/>
      <c r="MHX104" s="1"/>
      <c r="MHY104" s="1"/>
      <c r="MHZ104" s="1"/>
      <c r="MIA104" s="1"/>
      <c r="MIB104" s="1"/>
      <c r="MIC104" s="1"/>
      <c r="MID104" s="1"/>
      <c r="MIE104" s="1"/>
      <c r="MIF104" s="1"/>
      <c r="MIG104" s="1"/>
      <c r="MIH104" s="1"/>
      <c r="MII104" s="1"/>
      <c r="MIJ104" s="1"/>
      <c r="MIK104" s="1"/>
      <c r="MIL104" s="1"/>
      <c r="MIM104" s="1"/>
      <c r="MIN104" s="1"/>
      <c r="MIO104" s="1"/>
      <c r="MIP104" s="1"/>
      <c r="MIQ104" s="1"/>
      <c r="MIR104" s="1"/>
      <c r="MIS104" s="1"/>
      <c r="MIT104" s="1"/>
      <c r="MIU104" s="1"/>
      <c r="MIV104" s="1"/>
      <c r="MIW104" s="1"/>
      <c r="MIX104" s="1"/>
      <c r="MIY104" s="1"/>
      <c r="MIZ104" s="1"/>
      <c r="MJA104" s="1"/>
      <c r="MJB104" s="1"/>
      <c r="MJC104" s="1"/>
      <c r="MJD104" s="1"/>
      <c r="MJE104" s="1"/>
      <c r="MJF104" s="1"/>
      <c r="MJG104" s="1"/>
      <c r="MJH104" s="1"/>
      <c r="MJI104" s="1"/>
      <c r="MJJ104" s="1"/>
      <c r="MJK104" s="1"/>
      <c r="MJL104" s="1"/>
      <c r="MJM104" s="1"/>
      <c r="MJN104" s="1"/>
      <c r="MJO104" s="1"/>
      <c r="MJP104" s="1"/>
      <c r="MJQ104" s="1"/>
      <c r="MJR104" s="1"/>
      <c r="MJS104" s="1"/>
      <c r="MJT104" s="1"/>
      <c r="MJU104" s="1"/>
      <c r="MJV104" s="1"/>
      <c r="MJW104" s="1"/>
      <c r="MJX104" s="1"/>
      <c r="MJY104" s="1"/>
      <c r="MJZ104" s="1"/>
      <c r="MKA104" s="1"/>
      <c r="MKB104" s="1"/>
      <c r="MKC104" s="1"/>
      <c r="MKD104" s="1"/>
      <c r="MKE104" s="1"/>
      <c r="MKF104" s="1"/>
      <c r="MKG104" s="1"/>
      <c r="MKH104" s="1"/>
      <c r="MKI104" s="1"/>
      <c r="MKJ104" s="1"/>
      <c r="MKK104" s="1"/>
      <c r="MKL104" s="1"/>
      <c r="MKM104" s="1"/>
      <c r="MKN104" s="1"/>
      <c r="MKO104" s="1"/>
      <c r="MKP104" s="1"/>
      <c r="MKQ104" s="1"/>
      <c r="MKR104" s="1"/>
      <c r="MKS104" s="1"/>
      <c r="MKT104" s="1"/>
      <c r="MKU104" s="1"/>
      <c r="MKV104" s="1"/>
      <c r="MKW104" s="1"/>
      <c r="MKX104" s="1"/>
      <c r="MKY104" s="1"/>
      <c r="MKZ104" s="1"/>
      <c r="MLA104" s="1"/>
      <c r="MLB104" s="1"/>
      <c r="MLC104" s="1"/>
      <c r="MLD104" s="1"/>
      <c r="MLE104" s="1"/>
      <c r="MLF104" s="1"/>
      <c r="MLG104" s="1"/>
      <c r="MLH104" s="1"/>
      <c r="MLI104" s="1"/>
      <c r="MLJ104" s="1"/>
      <c r="MLK104" s="1"/>
      <c r="MLL104" s="1"/>
      <c r="MLM104" s="1"/>
      <c r="MLN104" s="1"/>
      <c r="MLO104" s="1"/>
      <c r="MLP104" s="1"/>
      <c r="MLQ104" s="1"/>
      <c r="MLR104" s="1"/>
      <c r="MLS104" s="1"/>
      <c r="MLT104" s="1"/>
      <c r="MLU104" s="1"/>
      <c r="MLV104" s="1"/>
      <c r="MLW104" s="1"/>
      <c r="MLX104" s="1"/>
      <c r="MLY104" s="1"/>
      <c r="MLZ104" s="1"/>
      <c r="MMA104" s="1"/>
      <c r="MMB104" s="1"/>
      <c r="MMC104" s="1"/>
      <c r="MMD104" s="1"/>
      <c r="MME104" s="1"/>
      <c r="MMF104" s="1"/>
      <c r="MMG104" s="1"/>
      <c r="MMH104" s="1"/>
      <c r="MMI104" s="1"/>
      <c r="MMJ104" s="1"/>
      <c r="MMK104" s="1"/>
      <c r="MML104" s="1"/>
      <c r="MMM104" s="1"/>
      <c r="MMN104" s="1"/>
      <c r="MMO104" s="1"/>
      <c r="MMP104" s="1"/>
      <c r="MMQ104" s="1"/>
      <c r="MMR104" s="1"/>
      <c r="MMS104" s="1"/>
      <c r="MMT104" s="1"/>
      <c r="MMU104" s="1"/>
      <c r="MMV104" s="1"/>
      <c r="MMW104" s="1"/>
      <c r="MMX104" s="1"/>
      <c r="MMY104" s="1"/>
      <c r="MMZ104" s="1"/>
      <c r="MNA104" s="1"/>
      <c r="MNB104" s="1"/>
      <c r="MNC104" s="1"/>
      <c r="MND104" s="1"/>
      <c r="MNE104" s="1"/>
      <c r="MNF104" s="1"/>
      <c r="MNG104" s="1"/>
      <c r="MNH104" s="1"/>
      <c r="MNI104" s="1"/>
      <c r="MNJ104" s="1"/>
      <c r="MNK104" s="1"/>
      <c r="MNL104" s="1"/>
      <c r="MNM104" s="1"/>
      <c r="MNN104" s="1"/>
      <c r="MNO104" s="1"/>
      <c r="MNP104" s="1"/>
      <c r="MNQ104" s="1"/>
      <c r="MNR104" s="1"/>
      <c r="MNS104" s="1"/>
      <c r="MNT104" s="1"/>
      <c r="MNU104" s="1"/>
      <c r="MNV104" s="1"/>
      <c r="MNW104" s="1"/>
      <c r="MNX104" s="1"/>
      <c r="MNY104" s="1"/>
      <c r="MNZ104" s="1"/>
      <c r="MOA104" s="1"/>
      <c r="MOB104" s="1"/>
      <c r="MOC104" s="1"/>
      <c r="MOD104" s="1"/>
      <c r="MOE104" s="1"/>
      <c r="MOF104" s="1"/>
      <c r="MOG104" s="1"/>
      <c r="MOH104" s="1"/>
      <c r="MOI104" s="1"/>
      <c r="MOJ104" s="1"/>
      <c r="MOK104" s="1"/>
      <c r="MOL104" s="1"/>
      <c r="MOM104" s="1"/>
      <c r="MON104" s="1"/>
      <c r="MOO104" s="1"/>
      <c r="MOP104" s="1"/>
      <c r="MOQ104" s="1"/>
      <c r="MOR104" s="1"/>
      <c r="MOS104" s="1"/>
      <c r="MOT104" s="1"/>
      <c r="MOU104" s="1"/>
      <c r="MOV104" s="1"/>
      <c r="MOW104" s="1"/>
      <c r="MOX104" s="1"/>
      <c r="MOY104" s="1"/>
      <c r="MOZ104" s="1"/>
      <c r="MPA104" s="1"/>
      <c r="MPB104" s="1"/>
      <c r="MPC104" s="1"/>
      <c r="MPD104" s="1"/>
      <c r="MPE104" s="1"/>
      <c r="MPF104" s="1"/>
      <c r="MPG104" s="1"/>
      <c r="MPH104" s="1"/>
      <c r="MPI104" s="1"/>
      <c r="MPJ104" s="1"/>
      <c r="MPK104" s="1"/>
      <c r="MPL104" s="1"/>
      <c r="MPM104" s="1"/>
      <c r="MPN104" s="1"/>
      <c r="MPO104" s="1"/>
      <c r="MPP104" s="1"/>
      <c r="MPQ104" s="1"/>
      <c r="MPR104" s="1"/>
      <c r="MPS104" s="1"/>
      <c r="MPT104" s="1"/>
      <c r="MPU104" s="1"/>
      <c r="MPV104" s="1"/>
      <c r="MPW104" s="1"/>
      <c r="MPX104" s="1"/>
      <c r="MPY104" s="1"/>
      <c r="MPZ104" s="1"/>
      <c r="MQA104" s="1"/>
      <c r="MQB104" s="1"/>
      <c r="MQC104" s="1"/>
      <c r="MQD104" s="1"/>
      <c r="MQE104" s="1"/>
      <c r="MQF104" s="1"/>
      <c r="MQG104" s="1"/>
      <c r="MQH104" s="1"/>
      <c r="MQI104" s="1"/>
      <c r="MQJ104" s="1"/>
      <c r="MQK104" s="1"/>
      <c r="MQL104" s="1"/>
      <c r="MQM104" s="1"/>
      <c r="MQN104" s="1"/>
      <c r="MQO104" s="1"/>
      <c r="MQP104" s="1"/>
      <c r="MQQ104" s="1"/>
      <c r="MQR104" s="1"/>
      <c r="MQS104" s="1"/>
      <c r="MQT104" s="1"/>
      <c r="MQU104" s="1"/>
      <c r="MQV104" s="1"/>
      <c r="MQW104" s="1"/>
      <c r="MQX104" s="1"/>
      <c r="MQY104" s="1"/>
      <c r="MQZ104" s="1"/>
      <c r="MRA104" s="1"/>
      <c r="MRB104" s="1"/>
      <c r="MRC104" s="1"/>
      <c r="MRD104" s="1"/>
      <c r="MRE104" s="1"/>
      <c r="MRF104" s="1"/>
      <c r="MRG104" s="1"/>
      <c r="MRH104" s="1"/>
      <c r="MRI104" s="1"/>
      <c r="MRJ104" s="1"/>
      <c r="MRK104" s="1"/>
      <c r="MRL104" s="1"/>
      <c r="MRM104" s="1"/>
      <c r="MRN104" s="1"/>
      <c r="MRO104" s="1"/>
      <c r="MRP104" s="1"/>
      <c r="MRQ104" s="1"/>
      <c r="MRR104" s="1"/>
      <c r="MRS104" s="1"/>
      <c r="MRT104" s="1"/>
      <c r="MRU104" s="1"/>
      <c r="MRV104" s="1"/>
      <c r="MRW104" s="1"/>
      <c r="MRX104" s="1"/>
      <c r="MRY104" s="1"/>
      <c r="MRZ104" s="1"/>
      <c r="MSA104" s="1"/>
      <c r="MSB104" s="1"/>
      <c r="MSC104" s="1"/>
      <c r="MSD104" s="1"/>
      <c r="MSE104" s="1"/>
      <c r="MSF104" s="1"/>
      <c r="MSG104" s="1"/>
      <c r="MSH104" s="1"/>
      <c r="MSI104" s="1"/>
      <c r="MSJ104" s="1"/>
      <c r="MSK104" s="1"/>
      <c r="MSL104" s="1"/>
      <c r="MSM104" s="1"/>
      <c r="MSN104" s="1"/>
      <c r="MSO104" s="1"/>
      <c r="MSP104" s="1"/>
      <c r="MSQ104" s="1"/>
      <c r="MSR104" s="1"/>
      <c r="MSS104" s="1"/>
      <c r="MST104" s="1"/>
      <c r="MSU104" s="1"/>
      <c r="MSV104" s="1"/>
      <c r="MSW104" s="1"/>
      <c r="MSX104" s="1"/>
      <c r="MSY104" s="1"/>
      <c r="MSZ104" s="1"/>
      <c r="MTA104" s="1"/>
      <c r="MTB104" s="1"/>
      <c r="MTC104" s="1"/>
      <c r="MTD104" s="1"/>
      <c r="MTE104" s="1"/>
      <c r="MTF104" s="1"/>
      <c r="MTG104" s="1"/>
      <c r="MTH104" s="1"/>
      <c r="MTI104" s="1"/>
      <c r="MTJ104" s="1"/>
      <c r="MTK104" s="1"/>
      <c r="MTL104" s="1"/>
      <c r="MTM104" s="1"/>
      <c r="MTN104" s="1"/>
      <c r="MTO104" s="1"/>
      <c r="MTP104" s="1"/>
      <c r="MTQ104" s="1"/>
      <c r="MTR104" s="1"/>
      <c r="MTS104" s="1"/>
      <c r="MTT104" s="1"/>
      <c r="MTU104" s="1"/>
      <c r="MTV104" s="1"/>
      <c r="MTW104" s="1"/>
      <c r="MTX104" s="1"/>
      <c r="MTY104" s="1"/>
      <c r="MTZ104" s="1"/>
      <c r="MUA104" s="1"/>
      <c r="MUB104" s="1"/>
      <c r="MUC104" s="1"/>
      <c r="MUD104" s="1"/>
      <c r="MUE104" s="1"/>
      <c r="MUF104" s="1"/>
      <c r="MUG104" s="1"/>
      <c r="MUH104" s="1"/>
      <c r="MUI104" s="1"/>
      <c r="MUJ104" s="1"/>
      <c r="MUK104" s="1"/>
      <c r="MUL104" s="1"/>
      <c r="MUM104" s="1"/>
      <c r="MUN104" s="1"/>
      <c r="MUO104" s="1"/>
      <c r="MUP104" s="1"/>
      <c r="MUQ104" s="1"/>
      <c r="MUR104" s="1"/>
      <c r="MUS104" s="1"/>
      <c r="MUT104" s="1"/>
      <c r="MUU104" s="1"/>
      <c r="MUV104" s="1"/>
      <c r="MUW104" s="1"/>
      <c r="MUX104" s="1"/>
      <c r="MUY104" s="1"/>
      <c r="MUZ104" s="1"/>
      <c r="MVA104" s="1"/>
      <c r="MVB104" s="1"/>
      <c r="MVC104" s="1"/>
      <c r="MVD104" s="1"/>
      <c r="MVE104" s="1"/>
      <c r="MVF104" s="1"/>
      <c r="MVG104" s="1"/>
      <c r="MVH104" s="1"/>
      <c r="MVI104" s="1"/>
      <c r="MVJ104" s="1"/>
      <c r="MVK104" s="1"/>
      <c r="MVL104" s="1"/>
      <c r="MVM104" s="1"/>
      <c r="MVN104" s="1"/>
      <c r="MVO104" s="1"/>
      <c r="MVP104" s="1"/>
      <c r="MVQ104" s="1"/>
      <c r="MVR104" s="1"/>
      <c r="MVS104" s="1"/>
      <c r="MVT104" s="1"/>
      <c r="MVU104" s="1"/>
      <c r="MVV104" s="1"/>
      <c r="MVW104" s="1"/>
      <c r="MVX104" s="1"/>
      <c r="MVY104" s="1"/>
      <c r="MVZ104" s="1"/>
      <c r="MWA104" s="1"/>
      <c r="MWB104" s="1"/>
      <c r="MWC104" s="1"/>
      <c r="MWD104" s="1"/>
      <c r="MWE104" s="1"/>
      <c r="MWF104" s="1"/>
      <c r="MWG104" s="1"/>
      <c r="MWH104" s="1"/>
      <c r="MWI104" s="1"/>
      <c r="MWJ104" s="1"/>
      <c r="MWK104" s="1"/>
      <c r="MWL104" s="1"/>
      <c r="MWM104" s="1"/>
      <c r="MWN104" s="1"/>
      <c r="MWO104" s="1"/>
      <c r="MWP104" s="1"/>
      <c r="MWQ104" s="1"/>
      <c r="MWR104" s="1"/>
      <c r="MWS104" s="1"/>
      <c r="MWT104" s="1"/>
      <c r="MWU104" s="1"/>
      <c r="MWV104" s="1"/>
      <c r="MWW104" s="1"/>
      <c r="MWX104" s="1"/>
      <c r="MWY104" s="1"/>
      <c r="MWZ104" s="1"/>
      <c r="MXA104" s="1"/>
      <c r="MXB104" s="1"/>
      <c r="MXC104" s="1"/>
      <c r="MXD104" s="1"/>
      <c r="MXE104" s="1"/>
      <c r="MXF104" s="1"/>
      <c r="MXG104" s="1"/>
      <c r="MXH104" s="1"/>
      <c r="MXI104" s="1"/>
      <c r="MXJ104" s="1"/>
      <c r="MXK104" s="1"/>
      <c r="MXL104" s="1"/>
      <c r="MXM104" s="1"/>
      <c r="MXN104" s="1"/>
      <c r="MXO104" s="1"/>
      <c r="MXP104" s="1"/>
      <c r="MXQ104" s="1"/>
      <c r="MXR104" s="1"/>
      <c r="MXS104" s="1"/>
      <c r="MXT104" s="1"/>
      <c r="MXU104" s="1"/>
      <c r="MXV104" s="1"/>
      <c r="MXW104" s="1"/>
      <c r="MXX104" s="1"/>
      <c r="MXY104" s="1"/>
      <c r="MXZ104" s="1"/>
      <c r="MYA104" s="1"/>
      <c r="MYB104" s="1"/>
      <c r="MYC104" s="1"/>
      <c r="MYD104" s="1"/>
      <c r="MYE104" s="1"/>
      <c r="MYF104" s="1"/>
      <c r="MYG104" s="1"/>
      <c r="MYH104" s="1"/>
      <c r="MYI104" s="1"/>
      <c r="MYJ104" s="1"/>
      <c r="MYK104" s="1"/>
      <c r="MYL104" s="1"/>
      <c r="MYM104" s="1"/>
      <c r="MYN104" s="1"/>
      <c r="MYO104" s="1"/>
      <c r="MYP104" s="1"/>
      <c r="MYQ104" s="1"/>
      <c r="MYR104" s="1"/>
      <c r="MYS104" s="1"/>
      <c r="MYT104" s="1"/>
      <c r="MYU104" s="1"/>
      <c r="MYV104" s="1"/>
      <c r="MYW104" s="1"/>
      <c r="MYX104" s="1"/>
      <c r="MYY104" s="1"/>
      <c r="MYZ104" s="1"/>
      <c r="MZA104" s="1"/>
      <c r="MZB104" s="1"/>
      <c r="MZC104" s="1"/>
      <c r="MZD104" s="1"/>
      <c r="MZE104" s="1"/>
      <c r="MZF104" s="1"/>
      <c r="MZG104" s="1"/>
      <c r="MZH104" s="1"/>
      <c r="MZI104" s="1"/>
      <c r="MZJ104" s="1"/>
      <c r="MZK104" s="1"/>
      <c r="MZL104" s="1"/>
      <c r="MZM104" s="1"/>
      <c r="MZN104" s="1"/>
      <c r="MZO104" s="1"/>
      <c r="MZP104" s="1"/>
      <c r="MZQ104" s="1"/>
      <c r="MZR104" s="1"/>
      <c r="MZS104" s="1"/>
      <c r="MZT104" s="1"/>
      <c r="MZU104" s="1"/>
      <c r="MZV104" s="1"/>
      <c r="MZW104" s="1"/>
      <c r="MZX104" s="1"/>
      <c r="MZY104" s="1"/>
      <c r="MZZ104" s="1"/>
      <c r="NAA104" s="1"/>
      <c r="NAB104" s="1"/>
      <c r="NAC104" s="1"/>
      <c r="NAD104" s="1"/>
      <c r="NAE104" s="1"/>
      <c r="NAF104" s="1"/>
      <c r="NAG104" s="1"/>
      <c r="NAH104" s="1"/>
      <c r="NAI104" s="1"/>
      <c r="NAJ104" s="1"/>
      <c r="NAK104" s="1"/>
      <c r="NAL104" s="1"/>
      <c r="NAM104" s="1"/>
      <c r="NAN104" s="1"/>
      <c r="NAO104" s="1"/>
      <c r="NAP104" s="1"/>
      <c r="NAQ104" s="1"/>
      <c r="NAR104" s="1"/>
      <c r="NAS104" s="1"/>
      <c r="NAT104" s="1"/>
      <c r="NAU104" s="1"/>
      <c r="NAV104" s="1"/>
      <c r="NAW104" s="1"/>
      <c r="NAX104" s="1"/>
      <c r="NAY104" s="1"/>
      <c r="NAZ104" s="1"/>
      <c r="NBA104" s="1"/>
      <c r="NBB104" s="1"/>
      <c r="NBC104" s="1"/>
      <c r="NBD104" s="1"/>
      <c r="NBE104" s="1"/>
      <c r="NBF104" s="1"/>
      <c r="NBG104" s="1"/>
      <c r="NBH104" s="1"/>
      <c r="NBI104" s="1"/>
      <c r="NBJ104" s="1"/>
      <c r="NBK104" s="1"/>
      <c r="NBL104" s="1"/>
      <c r="NBM104" s="1"/>
      <c r="NBN104" s="1"/>
      <c r="NBO104" s="1"/>
      <c r="NBP104" s="1"/>
      <c r="NBQ104" s="1"/>
      <c r="NBR104" s="1"/>
      <c r="NBS104" s="1"/>
      <c r="NBT104" s="1"/>
      <c r="NBU104" s="1"/>
      <c r="NBV104" s="1"/>
      <c r="NBW104" s="1"/>
      <c r="NBX104" s="1"/>
      <c r="NBY104" s="1"/>
      <c r="NBZ104" s="1"/>
      <c r="NCA104" s="1"/>
      <c r="NCB104" s="1"/>
      <c r="NCC104" s="1"/>
      <c r="NCD104" s="1"/>
      <c r="NCE104" s="1"/>
      <c r="NCF104" s="1"/>
      <c r="NCG104" s="1"/>
      <c r="NCH104" s="1"/>
      <c r="NCI104" s="1"/>
      <c r="NCJ104" s="1"/>
      <c r="NCK104" s="1"/>
      <c r="NCL104" s="1"/>
      <c r="NCM104" s="1"/>
      <c r="NCN104" s="1"/>
      <c r="NCO104" s="1"/>
      <c r="NCP104" s="1"/>
      <c r="NCQ104" s="1"/>
      <c r="NCR104" s="1"/>
      <c r="NCS104" s="1"/>
      <c r="NCT104" s="1"/>
      <c r="NCU104" s="1"/>
      <c r="NCV104" s="1"/>
      <c r="NCW104" s="1"/>
      <c r="NCX104" s="1"/>
      <c r="NCY104" s="1"/>
      <c r="NCZ104" s="1"/>
      <c r="NDA104" s="1"/>
      <c r="NDB104" s="1"/>
      <c r="NDC104" s="1"/>
      <c r="NDD104" s="1"/>
      <c r="NDE104" s="1"/>
      <c r="NDF104" s="1"/>
      <c r="NDG104" s="1"/>
      <c r="NDH104" s="1"/>
      <c r="NDI104" s="1"/>
      <c r="NDJ104" s="1"/>
      <c r="NDK104" s="1"/>
      <c r="NDL104" s="1"/>
      <c r="NDM104" s="1"/>
      <c r="NDN104" s="1"/>
      <c r="NDO104" s="1"/>
      <c r="NDP104" s="1"/>
      <c r="NDQ104" s="1"/>
      <c r="NDR104" s="1"/>
      <c r="NDS104" s="1"/>
      <c r="NDT104" s="1"/>
      <c r="NDU104" s="1"/>
      <c r="NDV104" s="1"/>
      <c r="NDW104" s="1"/>
      <c r="NDX104" s="1"/>
      <c r="NDY104" s="1"/>
      <c r="NDZ104" s="1"/>
      <c r="NEA104" s="1"/>
      <c r="NEB104" s="1"/>
      <c r="NEC104" s="1"/>
      <c r="NED104" s="1"/>
      <c r="NEE104" s="1"/>
      <c r="NEF104" s="1"/>
      <c r="NEG104" s="1"/>
      <c r="NEH104" s="1"/>
      <c r="NEI104" s="1"/>
      <c r="NEJ104" s="1"/>
      <c r="NEK104" s="1"/>
      <c r="NEL104" s="1"/>
      <c r="NEM104" s="1"/>
      <c r="NEN104" s="1"/>
      <c r="NEO104" s="1"/>
      <c r="NEP104" s="1"/>
      <c r="NEQ104" s="1"/>
      <c r="NER104" s="1"/>
      <c r="NES104" s="1"/>
      <c r="NET104" s="1"/>
      <c r="NEU104" s="1"/>
      <c r="NEV104" s="1"/>
      <c r="NEW104" s="1"/>
      <c r="NEX104" s="1"/>
      <c r="NEY104" s="1"/>
      <c r="NEZ104" s="1"/>
      <c r="NFA104" s="1"/>
      <c r="NFB104" s="1"/>
      <c r="NFC104" s="1"/>
      <c r="NFD104" s="1"/>
      <c r="NFE104" s="1"/>
      <c r="NFF104" s="1"/>
      <c r="NFG104" s="1"/>
      <c r="NFH104" s="1"/>
      <c r="NFI104" s="1"/>
      <c r="NFJ104" s="1"/>
      <c r="NFK104" s="1"/>
      <c r="NFL104" s="1"/>
      <c r="NFM104" s="1"/>
      <c r="NFN104" s="1"/>
      <c r="NFO104" s="1"/>
      <c r="NFP104" s="1"/>
      <c r="NFQ104" s="1"/>
      <c r="NFR104" s="1"/>
      <c r="NFS104" s="1"/>
      <c r="NFT104" s="1"/>
      <c r="NFU104" s="1"/>
      <c r="NFV104" s="1"/>
      <c r="NFW104" s="1"/>
      <c r="NFX104" s="1"/>
      <c r="NFY104" s="1"/>
      <c r="NFZ104" s="1"/>
      <c r="NGA104" s="1"/>
      <c r="NGB104" s="1"/>
      <c r="NGC104" s="1"/>
      <c r="NGD104" s="1"/>
      <c r="NGE104" s="1"/>
      <c r="NGF104" s="1"/>
      <c r="NGG104" s="1"/>
      <c r="NGH104" s="1"/>
      <c r="NGI104" s="1"/>
      <c r="NGJ104" s="1"/>
      <c r="NGK104" s="1"/>
      <c r="NGL104" s="1"/>
      <c r="NGM104" s="1"/>
      <c r="NGN104" s="1"/>
      <c r="NGO104" s="1"/>
      <c r="NGP104" s="1"/>
      <c r="NGQ104" s="1"/>
      <c r="NGR104" s="1"/>
      <c r="NGS104" s="1"/>
      <c r="NGT104" s="1"/>
      <c r="NGU104" s="1"/>
      <c r="NGV104" s="1"/>
      <c r="NGW104" s="1"/>
      <c r="NGX104" s="1"/>
      <c r="NGY104" s="1"/>
      <c r="NGZ104" s="1"/>
      <c r="NHA104" s="1"/>
      <c r="NHB104" s="1"/>
      <c r="NHC104" s="1"/>
      <c r="NHD104" s="1"/>
      <c r="NHE104" s="1"/>
      <c r="NHF104" s="1"/>
      <c r="NHG104" s="1"/>
      <c r="NHH104" s="1"/>
      <c r="NHI104" s="1"/>
      <c r="NHJ104" s="1"/>
      <c r="NHK104" s="1"/>
      <c r="NHL104" s="1"/>
      <c r="NHM104" s="1"/>
      <c r="NHN104" s="1"/>
      <c r="NHO104" s="1"/>
      <c r="NHP104" s="1"/>
      <c r="NHQ104" s="1"/>
      <c r="NHR104" s="1"/>
      <c r="NHS104" s="1"/>
      <c r="NHT104" s="1"/>
      <c r="NHU104" s="1"/>
      <c r="NHV104" s="1"/>
      <c r="NHW104" s="1"/>
      <c r="NHX104" s="1"/>
      <c r="NHY104" s="1"/>
      <c r="NHZ104" s="1"/>
      <c r="NIA104" s="1"/>
      <c r="NIB104" s="1"/>
      <c r="NIC104" s="1"/>
      <c r="NID104" s="1"/>
      <c r="NIE104" s="1"/>
      <c r="NIF104" s="1"/>
      <c r="NIG104" s="1"/>
      <c r="NIH104" s="1"/>
      <c r="NII104" s="1"/>
      <c r="NIJ104" s="1"/>
      <c r="NIK104" s="1"/>
      <c r="NIL104" s="1"/>
      <c r="NIM104" s="1"/>
      <c r="NIN104" s="1"/>
      <c r="NIO104" s="1"/>
      <c r="NIP104" s="1"/>
      <c r="NIQ104" s="1"/>
      <c r="NIR104" s="1"/>
      <c r="NIS104" s="1"/>
      <c r="NIT104" s="1"/>
      <c r="NIU104" s="1"/>
      <c r="NIV104" s="1"/>
      <c r="NIW104" s="1"/>
      <c r="NIX104" s="1"/>
      <c r="NIY104" s="1"/>
      <c r="NIZ104" s="1"/>
      <c r="NJA104" s="1"/>
      <c r="NJB104" s="1"/>
      <c r="NJC104" s="1"/>
      <c r="NJD104" s="1"/>
      <c r="NJE104" s="1"/>
      <c r="NJF104" s="1"/>
      <c r="NJG104" s="1"/>
      <c r="NJH104" s="1"/>
      <c r="NJI104" s="1"/>
      <c r="NJJ104" s="1"/>
      <c r="NJK104" s="1"/>
      <c r="NJL104" s="1"/>
      <c r="NJM104" s="1"/>
      <c r="NJN104" s="1"/>
      <c r="NJO104" s="1"/>
      <c r="NJP104" s="1"/>
      <c r="NJQ104" s="1"/>
      <c r="NJR104" s="1"/>
      <c r="NJS104" s="1"/>
      <c r="NJT104" s="1"/>
      <c r="NJU104" s="1"/>
      <c r="NJV104" s="1"/>
      <c r="NJW104" s="1"/>
      <c r="NJX104" s="1"/>
      <c r="NJY104" s="1"/>
      <c r="NJZ104" s="1"/>
      <c r="NKA104" s="1"/>
      <c r="NKB104" s="1"/>
      <c r="NKC104" s="1"/>
      <c r="NKD104" s="1"/>
      <c r="NKE104" s="1"/>
      <c r="NKF104" s="1"/>
      <c r="NKG104" s="1"/>
      <c r="NKH104" s="1"/>
      <c r="NKI104" s="1"/>
      <c r="NKJ104" s="1"/>
      <c r="NKK104" s="1"/>
      <c r="NKL104" s="1"/>
      <c r="NKM104" s="1"/>
      <c r="NKN104" s="1"/>
      <c r="NKO104" s="1"/>
      <c r="NKP104" s="1"/>
      <c r="NKQ104" s="1"/>
      <c r="NKR104" s="1"/>
      <c r="NKS104" s="1"/>
      <c r="NKT104" s="1"/>
      <c r="NKU104" s="1"/>
      <c r="NKV104" s="1"/>
      <c r="NKW104" s="1"/>
      <c r="NKX104" s="1"/>
      <c r="NKY104" s="1"/>
      <c r="NKZ104" s="1"/>
      <c r="NLA104" s="1"/>
      <c r="NLB104" s="1"/>
      <c r="NLC104" s="1"/>
      <c r="NLD104" s="1"/>
      <c r="NLE104" s="1"/>
      <c r="NLF104" s="1"/>
      <c r="NLG104" s="1"/>
      <c r="NLH104" s="1"/>
      <c r="NLI104" s="1"/>
      <c r="NLJ104" s="1"/>
      <c r="NLK104" s="1"/>
      <c r="NLL104" s="1"/>
      <c r="NLM104" s="1"/>
      <c r="NLN104" s="1"/>
      <c r="NLO104" s="1"/>
      <c r="NLP104" s="1"/>
      <c r="NLQ104" s="1"/>
      <c r="NLR104" s="1"/>
      <c r="NLS104" s="1"/>
      <c r="NLT104" s="1"/>
      <c r="NLU104" s="1"/>
      <c r="NLV104" s="1"/>
      <c r="NLW104" s="1"/>
      <c r="NLX104" s="1"/>
      <c r="NLY104" s="1"/>
      <c r="NLZ104" s="1"/>
      <c r="NMA104" s="1"/>
      <c r="NMB104" s="1"/>
      <c r="NMC104" s="1"/>
      <c r="NMD104" s="1"/>
      <c r="NME104" s="1"/>
      <c r="NMF104" s="1"/>
      <c r="NMG104" s="1"/>
      <c r="NMH104" s="1"/>
      <c r="NMI104" s="1"/>
      <c r="NMJ104" s="1"/>
      <c r="NMK104" s="1"/>
      <c r="NML104" s="1"/>
      <c r="NMM104" s="1"/>
      <c r="NMN104" s="1"/>
      <c r="NMO104" s="1"/>
      <c r="NMP104" s="1"/>
      <c r="NMQ104" s="1"/>
      <c r="NMR104" s="1"/>
      <c r="NMS104" s="1"/>
      <c r="NMT104" s="1"/>
      <c r="NMU104" s="1"/>
      <c r="NMV104" s="1"/>
      <c r="NMW104" s="1"/>
      <c r="NMX104" s="1"/>
      <c r="NMY104" s="1"/>
      <c r="NMZ104" s="1"/>
      <c r="NNA104" s="1"/>
      <c r="NNB104" s="1"/>
      <c r="NNC104" s="1"/>
      <c r="NND104" s="1"/>
      <c r="NNE104" s="1"/>
      <c r="NNF104" s="1"/>
      <c r="NNG104" s="1"/>
      <c r="NNH104" s="1"/>
      <c r="NNI104" s="1"/>
      <c r="NNJ104" s="1"/>
      <c r="NNK104" s="1"/>
      <c r="NNL104" s="1"/>
      <c r="NNM104" s="1"/>
      <c r="NNN104" s="1"/>
      <c r="NNO104" s="1"/>
      <c r="NNP104" s="1"/>
      <c r="NNQ104" s="1"/>
      <c r="NNR104" s="1"/>
      <c r="NNS104" s="1"/>
      <c r="NNT104" s="1"/>
      <c r="NNU104" s="1"/>
      <c r="NNV104" s="1"/>
      <c r="NNW104" s="1"/>
      <c r="NNX104" s="1"/>
      <c r="NNY104" s="1"/>
      <c r="NNZ104" s="1"/>
      <c r="NOA104" s="1"/>
      <c r="NOB104" s="1"/>
      <c r="NOC104" s="1"/>
      <c r="NOD104" s="1"/>
      <c r="NOE104" s="1"/>
      <c r="NOF104" s="1"/>
      <c r="NOG104" s="1"/>
      <c r="NOH104" s="1"/>
      <c r="NOI104" s="1"/>
      <c r="NOJ104" s="1"/>
      <c r="NOK104" s="1"/>
      <c r="NOL104" s="1"/>
      <c r="NOM104" s="1"/>
      <c r="NON104" s="1"/>
      <c r="NOO104" s="1"/>
      <c r="NOP104" s="1"/>
      <c r="NOQ104" s="1"/>
      <c r="NOR104" s="1"/>
      <c r="NOS104" s="1"/>
      <c r="NOT104" s="1"/>
      <c r="NOU104" s="1"/>
      <c r="NOV104" s="1"/>
      <c r="NOW104" s="1"/>
      <c r="NOX104" s="1"/>
      <c r="NOY104" s="1"/>
      <c r="NOZ104" s="1"/>
      <c r="NPA104" s="1"/>
      <c r="NPB104" s="1"/>
      <c r="NPC104" s="1"/>
      <c r="NPD104" s="1"/>
      <c r="NPE104" s="1"/>
      <c r="NPF104" s="1"/>
      <c r="NPG104" s="1"/>
      <c r="NPH104" s="1"/>
      <c r="NPI104" s="1"/>
      <c r="NPJ104" s="1"/>
      <c r="NPK104" s="1"/>
      <c r="NPL104" s="1"/>
      <c r="NPM104" s="1"/>
      <c r="NPN104" s="1"/>
      <c r="NPO104" s="1"/>
      <c r="NPP104" s="1"/>
      <c r="NPQ104" s="1"/>
      <c r="NPR104" s="1"/>
      <c r="NPS104" s="1"/>
      <c r="NPT104" s="1"/>
      <c r="NPU104" s="1"/>
      <c r="NPV104" s="1"/>
      <c r="NPW104" s="1"/>
      <c r="NPX104" s="1"/>
      <c r="NPY104" s="1"/>
      <c r="NPZ104" s="1"/>
      <c r="NQA104" s="1"/>
      <c r="NQB104" s="1"/>
      <c r="NQC104" s="1"/>
      <c r="NQD104" s="1"/>
      <c r="NQE104" s="1"/>
      <c r="NQF104" s="1"/>
      <c r="NQG104" s="1"/>
      <c r="NQH104" s="1"/>
      <c r="NQI104" s="1"/>
      <c r="NQJ104" s="1"/>
      <c r="NQK104" s="1"/>
      <c r="NQL104" s="1"/>
      <c r="NQM104" s="1"/>
      <c r="NQN104" s="1"/>
      <c r="NQO104" s="1"/>
      <c r="NQP104" s="1"/>
      <c r="NQQ104" s="1"/>
      <c r="NQR104" s="1"/>
      <c r="NQS104" s="1"/>
      <c r="NQT104" s="1"/>
      <c r="NQU104" s="1"/>
      <c r="NQV104" s="1"/>
      <c r="NQW104" s="1"/>
      <c r="NQX104" s="1"/>
      <c r="NQY104" s="1"/>
      <c r="NQZ104" s="1"/>
      <c r="NRA104" s="1"/>
      <c r="NRB104" s="1"/>
      <c r="NRC104" s="1"/>
      <c r="NRD104" s="1"/>
      <c r="NRE104" s="1"/>
      <c r="NRF104" s="1"/>
      <c r="NRG104" s="1"/>
      <c r="NRH104" s="1"/>
      <c r="NRI104" s="1"/>
      <c r="NRJ104" s="1"/>
      <c r="NRK104" s="1"/>
      <c r="NRL104" s="1"/>
      <c r="NRM104" s="1"/>
      <c r="NRN104" s="1"/>
      <c r="NRO104" s="1"/>
      <c r="NRP104" s="1"/>
      <c r="NRQ104" s="1"/>
      <c r="NRR104" s="1"/>
      <c r="NRS104" s="1"/>
      <c r="NRT104" s="1"/>
      <c r="NRU104" s="1"/>
      <c r="NRV104" s="1"/>
      <c r="NRW104" s="1"/>
      <c r="NRX104" s="1"/>
      <c r="NRY104" s="1"/>
      <c r="NRZ104" s="1"/>
      <c r="NSA104" s="1"/>
      <c r="NSB104" s="1"/>
      <c r="NSC104" s="1"/>
      <c r="NSD104" s="1"/>
      <c r="NSE104" s="1"/>
      <c r="NSF104" s="1"/>
      <c r="NSG104" s="1"/>
      <c r="NSH104" s="1"/>
      <c r="NSI104" s="1"/>
      <c r="NSJ104" s="1"/>
      <c r="NSK104" s="1"/>
      <c r="NSL104" s="1"/>
      <c r="NSM104" s="1"/>
      <c r="NSN104" s="1"/>
      <c r="NSO104" s="1"/>
      <c r="NSP104" s="1"/>
      <c r="NSQ104" s="1"/>
      <c r="NSR104" s="1"/>
      <c r="NSS104" s="1"/>
      <c r="NST104" s="1"/>
      <c r="NSU104" s="1"/>
      <c r="NSV104" s="1"/>
      <c r="NSW104" s="1"/>
      <c r="NSX104" s="1"/>
      <c r="NSY104" s="1"/>
      <c r="NSZ104" s="1"/>
      <c r="NTA104" s="1"/>
      <c r="NTB104" s="1"/>
      <c r="NTC104" s="1"/>
      <c r="NTD104" s="1"/>
      <c r="NTE104" s="1"/>
      <c r="NTF104" s="1"/>
      <c r="NTG104" s="1"/>
      <c r="NTH104" s="1"/>
      <c r="NTI104" s="1"/>
      <c r="NTJ104" s="1"/>
      <c r="NTK104" s="1"/>
      <c r="NTL104" s="1"/>
      <c r="NTM104" s="1"/>
      <c r="NTN104" s="1"/>
      <c r="NTO104" s="1"/>
      <c r="NTP104" s="1"/>
      <c r="NTQ104" s="1"/>
      <c r="NTR104" s="1"/>
      <c r="NTS104" s="1"/>
      <c r="NTT104" s="1"/>
      <c r="NTU104" s="1"/>
      <c r="NTV104" s="1"/>
      <c r="NTW104" s="1"/>
      <c r="NTX104" s="1"/>
      <c r="NTY104" s="1"/>
      <c r="NTZ104" s="1"/>
      <c r="NUA104" s="1"/>
      <c r="NUB104" s="1"/>
      <c r="NUC104" s="1"/>
      <c r="NUD104" s="1"/>
      <c r="NUE104" s="1"/>
      <c r="NUF104" s="1"/>
      <c r="NUG104" s="1"/>
      <c r="NUH104" s="1"/>
      <c r="NUI104" s="1"/>
      <c r="NUJ104" s="1"/>
      <c r="NUK104" s="1"/>
      <c r="NUL104" s="1"/>
      <c r="NUM104" s="1"/>
      <c r="NUN104" s="1"/>
      <c r="NUO104" s="1"/>
      <c r="NUP104" s="1"/>
      <c r="NUQ104" s="1"/>
      <c r="NUR104" s="1"/>
      <c r="NUS104" s="1"/>
      <c r="NUT104" s="1"/>
      <c r="NUU104" s="1"/>
      <c r="NUV104" s="1"/>
      <c r="NUW104" s="1"/>
      <c r="NUX104" s="1"/>
      <c r="NUY104" s="1"/>
      <c r="NUZ104" s="1"/>
      <c r="NVA104" s="1"/>
      <c r="NVB104" s="1"/>
      <c r="NVC104" s="1"/>
      <c r="NVD104" s="1"/>
      <c r="NVE104" s="1"/>
      <c r="NVF104" s="1"/>
      <c r="NVG104" s="1"/>
      <c r="NVH104" s="1"/>
      <c r="NVI104" s="1"/>
      <c r="NVJ104" s="1"/>
      <c r="NVK104" s="1"/>
      <c r="NVL104" s="1"/>
      <c r="NVM104" s="1"/>
      <c r="NVN104" s="1"/>
      <c r="NVO104" s="1"/>
      <c r="NVP104" s="1"/>
      <c r="NVQ104" s="1"/>
      <c r="NVR104" s="1"/>
      <c r="NVS104" s="1"/>
      <c r="NVT104" s="1"/>
      <c r="NVU104" s="1"/>
      <c r="NVV104" s="1"/>
      <c r="NVW104" s="1"/>
      <c r="NVX104" s="1"/>
      <c r="NVY104" s="1"/>
      <c r="NVZ104" s="1"/>
      <c r="NWA104" s="1"/>
      <c r="NWB104" s="1"/>
      <c r="NWC104" s="1"/>
      <c r="NWD104" s="1"/>
      <c r="NWE104" s="1"/>
      <c r="NWF104" s="1"/>
      <c r="NWG104" s="1"/>
      <c r="NWH104" s="1"/>
      <c r="NWI104" s="1"/>
      <c r="NWJ104" s="1"/>
      <c r="NWK104" s="1"/>
      <c r="NWL104" s="1"/>
      <c r="NWM104" s="1"/>
      <c r="NWN104" s="1"/>
      <c r="NWO104" s="1"/>
      <c r="NWP104" s="1"/>
      <c r="NWQ104" s="1"/>
      <c r="NWR104" s="1"/>
      <c r="NWS104" s="1"/>
      <c r="NWT104" s="1"/>
      <c r="NWU104" s="1"/>
      <c r="NWV104" s="1"/>
      <c r="NWW104" s="1"/>
      <c r="NWX104" s="1"/>
      <c r="NWY104" s="1"/>
      <c r="NWZ104" s="1"/>
      <c r="NXA104" s="1"/>
      <c r="NXB104" s="1"/>
      <c r="NXC104" s="1"/>
      <c r="NXD104" s="1"/>
      <c r="NXE104" s="1"/>
      <c r="NXF104" s="1"/>
      <c r="NXG104" s="1"/>
      <c r="NXH104" s="1"/>
      <c r="NXI104" s="1"/>
      <c r="NXJ104" s="1"/>
      <c r="NXK104" s="1"/>
      <c r="NXL104" s="1"/>
      <c r="NXM104" s="1"/>
      <c r="NXN104" s="1"/>
      <c r="NXO104" s="1"/>
      <c r="NXP104" s="1"/>
      <c r="NXQ104" s="1"/>
      <c r="NXR104" s="1"/>
      <c r="NXS104" s="1"/>
      <c r="NXT104" s="1"/>
      <c r="NXU104" s="1"/>
      <c r="NXV104" s="1"/>
      <c r="NXW104" s="1"/>
      <c r="NXX104" s="1"/>
      <c r="NXY104" s="1"/>
      <c r="NXZ104" s="1"/>
      <c r="NYA104" s="1"/>
      <c r="NYB104" s="1"/>
      <c r="NYC104" s="1"/>
      <c r="NYD104" s="1"/>
      <c r="NYE104" s="1"/>
      <c r="NYF104" s="1"/>
      <c r="NYG104" s="1"/>
      <c r="NYH104" s="1"/>
      <c r="NYI104" s="1"/>
      <c r="NYJ104" s="1"/>
      <c r="NYK104" s="1"/>
      <c r="NYL104" s="1"/>
      <c r="NYM104" s="1"/>
      <c r="NYN104" s="1"/>
      <c r="NYO104" s="1"/>
      <c r="NYP104" s="1"/>
      <c r="NYQ104" s="1"/>
      <c r="NYR104" s="1"/>
      <c r="NYS104" s="1"/>
      <c r="NYT104" s="1"/>
      <c r="NYU104" s="1"/>
      <c r="NYV104" s="1"/>
      <c r="NYW104" s="1"/>
      <c r="NYX104" s="1"/>
      <c r="NYY104" s="1"/>
      <c r="NYZ104" s="1"/>
      <c r="NZA104" s="1"/>
      <c r="NZB104" s="1"/>
      <c r="NZC104" s="1"/>
      <c r="NZD104" s="1"/>
      <c r="NZE104" s="1"/>
      <c r="NZF104" s="1"/>
      <c r="NZG104" s="1"/>
      <c r="NZH104" s="1"/>
      <c r="NZI104" s="1"/>
      <c r="NZJ104" s="1"/>
      <c r="NZK104" s="1"/>
      <c r="NZL104" s="1"/>
      <c r="NZM104" s="1"/>
      <c r="NZN104" s="1"/>
      <c r="NZO104" s="1"/>
      <c r="NZP104" s="1"/>
      <c r="NZQ104" s="1"/>
      <c r="NZR104" s="1"/>
      <c r="NZS104" s="1"/>
      <c r="NZT104" s="1"/>
      <c r="NZU104" s="1"/>
      <c r="NZV104" s="1"/>
      <c r="NZW104" s="1"/>
      <c r="NZX104" s="1"/>
      <c r="NZY104" s="1"/>
      <c r="NZZ104" s="1"/>
      <c r="OAA104" s="1"/>
      <c r="OAB104" s="1"/>
      <c r="OAC104" s="1"/>
      <c r="OAD104" s="1"/>
      <c r="OAE104" s="1"/>
      <c r="OAF104" s="1"/>
      <c r="OAG104" s="1"/>
      <c r="OAH104" s="1"/>
      <c r="OAI104" s="1"/>
      <c r="OAJ104" s="1"/>
      <c r="OAK104" s="1"/>
      <c r="OAL104" s="1"/>
      <c r="OAM104" s="1"/>
      <c r="OAN104" s="1"/>
      <c r="OAO104" s="1"/>
      <c r="OAP104" s="1"/>
      <c r="OAQ104" s="1"/>
      <c r="OAR104" s="1"/>
      <c r="OAS104" s="1"/>
      <c r="OAT104" s="1"/>
      <c r="OAU104" s="1"/>
      <c r="OAV104" s="1"/>
      <c r="OAW104" s="1"/>
      <c r="OAX104" s="1"/>
      <c r="OAY104" s="1"/>
      <c r="OAZ104" s="1"/>
      <c r="OBA104" s="1"/>
      <c r="OBB104" s="1"/>
      <c r="OBC104" s="1"/>
      <c r="OBD104" s="1"/>
      <c r="OBE104" s="1"/>
      <c r="OBF104" s="1"/>
      <c r="OBG104" s="1"/>
      <c r="OBH104" s="1"/>
      <c r="OBI104" s="1"/>
      <c r="OBJ104" s="1"/>
      <c r="OBK104" s="1"/>
      <c r="OBL104" s="1"/>
      <c r="OBM104" s="1"/>
      <c r="OBN104" s="1"/>
      <c r="OBO104" s="1"/>
      <c r="OBP104" s="1"/>
      <c r="OBQ104" s="1"/>
      <c r="OBR104" s="1"/>
      <c r="OBS104" s="1"/>
      <c r="OBT104" s="1"/>
      <c r="OBU104" s="1"/>
      <c r="OBV104" s="1"/>
      <c r="OBW104" s="1"/>
      <c r="OBX104" s="1"/>
      <c r="OBY104" s="1"/>
      <c r="OBZ104" s="1"/>
      <c r="OCA104" s="1"/>
      <c r="OCB104" s="1"/>
      <c r="OCC104" s="1"/>
      <c r="OCD104" s="1"/>
      <c r="OCE104" s="1"/>
      <c r="OCF104" s="1"/>
      <c r="OCG104" s="1"/>
      <c r="OCH104" s="1"/>
      <c r="OCI104" s="1"/>
      <c r="OCJ104" s="1"/>
      <c r="OCK104" s="1"/>
      <c r="OCL104" s="1"/>
      <c r="OCM104" s="1"/>
      <c r="OCN104" s="1"/>
      <c r="OCO104" s="1"/>
      <c r="OCP104" s="1"/>
      <c r="OCQ104" s="1"/>
      <c r="OCR104" s="1"/>
      <c r="OCS104" s="1"/>
      <c r="OCT104" s="1"/>
      <c r="OCU104" s="1"/>
      <c r="OCV104" s="1"/>
      <c r="OCW104" s="1"/>
      <c r="OCX104" s="1"/>
      <c r="OCY104" s="1"/>
      <c r="OCZ104" s="1"/>
      <c r="ODA104" s="1"/>
      <c r="ODB104" s="1"/>
      <c r="ODC104" s="1"/>
      <c r="ODD104" s="1"/>
      <c r="ODE104" s="1"/>
      <c r="ODF104" s="1"/>
      <c r="ODG104" s="1"/>
      <c r="ODH104" s="1"/>
      <c r="ODI104" s="1"/>
      <c r="ODJ104" s="1"/>
      <c r="ODK104" s="1"/>
      <c r="ODL104" s="1"/>
      <c r="ODM104" s="1"/>
      <c r="ODN104" s="1"/>
      <c r="ODO104" s="1"/>
      <c r="ODP104" s="1"/>
      <c r="ODQ104" s="1"/>
      <c r="ODR104" s="1"/>
      <c r="ODS104" s="1"/>
      <c r="ODT104" s="1"/>
      <c r="ODU104" s="1"/>
      <c r="ODV104" s="1"/>
      <c r="ODW104" s="1"/>
      <c r="ODX104" s="1"/>
      <c r="ODY104" s="1"/>
      <c r="ODZ104" s="1"/>
      <c r="OEA104" s="1"/>
      <c r="OEB104" s="1"/>
      <c r="OEC104" s="1"/>
      <c r="OED104" s="1"/>
      <c r="OEE104" s="1"/>
      <c r="OEF104" s="1"/>
      <c r="OEG104" s="1"/>
      <c r="OEH104" s="1"/>
      <c r="OEI104" s="1"/>
      <c r="OEJ104" s="1"/>
      <c r="OEK104" s="1"/>
      <c r="OEL104" s="1"/>
      <c r="OEM104" s="1"/>
      <c r="OEN104" s="1"/>
      <c r="OEO104" s="1"/>
      <c r="OEP104" s="1"/>
      <c r="OEQ104" s="1"/>
      <c r="OER104" s="1"/>
      <c r="OES104" s="1"/>
      <c r="OET104" s="1"/>
      <c r="OEU104" s="1"/>
      <c r="OEV104" s="1"/>
      <c r="OEW104" s="1"/>
      <c r="OEX104" s="1"/>
      <c r="OEY104" s="1"/>
      <c r="OEZ104" s="1"/>
      <c r="OFA104" s="1"/>
      <c r="OFB104" s="1"/>
      <c r="OFC104" s="1"/>
      <c r="OFD104" s="1"/>
      <c r="OFE104" s="1"/>
      <c r="OFF104" s="1"/>
      <c r="OFG104" s="1"/>
      <c r="OFH104" s="1"/>
      <c r="OFI104" s="1"/>
      <c r="OFJ104" s="1"/>
      <c r="OFK104" s="1"/>
      <c r="OFL104" s="1"/>
      <c r="OFM104" s="1"/>
      <c r="OFN104" s="1"/>
      <c r="OFO104" s="1"/>
      <c r="OFP104" s="1"/>
      <c r="OFQ104" s="1"/>
      <c r="OFR104" s="1"/>
      <c r="OFS104" s="1"/>
      <c r="OFT104" s="1"/>
      <c r="OFU104" s="1"/>
      <c r="OFV104" s="1"/>
      <c r="OFW104" s="1"/>
      <c r="OFX104" s="1"/>
      <c r="OFY104" s="1"/>
      <c r="OFZ104" s="1"/>
      <c r="OGA104" s="1"/>
      <c r="OGB104" s="1"/>
      <c r="OGC104" s="1"/>
      <c r="OGD104" s="1"/>
      <c r="OGE104" s="1"/>
      <c r="OGF104" s="1"/>
      <c r="OGG104" s="1"/>
      <c r="OGH104" s="1"/>
      <c r="OGI104" s="1"/>
      <c r="OGJ104" s="1"/>
      <c r="OGK104" s="1"/>
      <c r="OGL104" s="1"/>
      <c r="OGM104" s="1"/>
      <c r="OGN104" s="1"/>
      <c r="OGO104" s="1"/>
      <c r="OGP104" s="1"/>
      <c r="OGQ104" s="1"/>
      <c r="OGR104" s="1"/>
      <c r="OGS104" s="1"/>
      <c r="OGT104" s="1"/>
      <c r="OGU104" s="1"/>
      <c r="OGV104" s="1"/>
      <c r="OGW104" s="1"/>
      <c r="OGX104" s="1"/>
      <c r="OGY104" s="1"/>
      <c r="OGZ104" s="1"/>
      <c r="OHA104" s="1"/>
      <c r="OHB104" s="1"/>
      <c r="OHC104" s="1"/>
      <c r="OHD104" s="1"/>
      <c r="OHE104" s="1"/>
      <c r="OHF104" s="1"/>
      <c r="OHG104" s="1"/>
      <c r="OHH104" s="1"/>
      <c r="OHI104" s="1"/>
      <c r="OHJ104" s="1"/>
      <c r="OHK104" s="1"/>
      <c r="OHL104" s="1"/>
      <c r="OHM104" s="1"/>
      <c r="OHN104" s="1"/>
      <c r="OHO104" s="1"/>
      <c r="OHP104" s="1"/>
      <c r="OHQ104" s="1"/>
      <c r="OHR104" s="1"/>
      <c r="OHS104" s="1"/>
      <c r="OHT104" s="1"/>
      <c r="OHU104" s="1"/>
      <c r="OHV104" s="1"/>
      <c r="OHW104" s="1"/>
      <c r="OHX104" s="1"/>
      <c r="OHY104" s="1"/>
      <c r="OHZ104" s="1"/>
      <c r="OIA104" s="1"/>
      <c r="OIB104" s="1"/>
      <c r="OIC104" s="1"/>
      <c r="OID104" s="1"/>
      <c r="OIE104" s="1"/>
      <c r="OIF104" s="1"/>
      <c r="OIG104" s="1"/>
      <c r="OIH104" s="1"/>
      <c r="OII104" s="1"/>
      <c r="OIJ104" s="1"/>
      <c r="OIK104" s="1"/>
      <c r="OIL104" s="1"/>
      <c r="OIM104" s="1"/>
      <c r="OIN104" s="1"/>
      <c r="OIO104" s="1"/>
      <c r="OIP104" s="1"/>
      <c r="OIQ104" s="1"/>
      <c r="OIR104" s="1"/>
      <c r="OIS104" s="1"/>
      <c r="OIT104" s="1"/>
      <c r="OIU104" s="1"/>
      <c r="OIV104" s="1"/>
      <c r="OIW104" s="1"/>
      <c r="OIX104" s="1"/>
      <c r="OIY104" s="1"/>
      <c r="OIZ104" s="1"/>
      <c r="OJA104" s="1"/>
      <c r="OJB104" s="1"/>
      <c r="OJC104" s="1"/>
      <c r="OJD104" s="1"/>
      <c r="OJE104" s="1"/>
      <c r="OJF104" s="1"/>
      <c r="OJG104" s="1"/>
      <c r="OJH104" s="1"/>
      <c r="OJI104" s="1"/>
      <c r="OJJ104" s="1"/>
      <c r="OJK104" s="1"/>
      <c r="OJL104" s="1"/>
      <c r="OJM104" s="1"/>
      <c r="OJN104" s="1"/>
      <c r="OJO104" s="1"/>
      <c r="OJP104" s="1"/>
      <c r="OJQ104" s="1"/>
      <c r="OJR104" s="1"/>
      <c r="OJS104" s="1"/>
      <c r="OJT104" s="1"/>
      <c r="OJU104" s="1"/>
      <c r="OJV104" s="1"/>
      <c r="OJW104" s="1"/>
      <c r="OJX104" s="1"/>
      <c r="OJY104" s="1"/>
      <c r="OJZ104" s="1"/>
      <c r="OKA104" s="1"/>
      <c r="OKB104" s="1"/>
      <c r="OKC104" s="1"/>
      <c r="OKD104" s="1"/>
      <c r="OKE104" s="1"/>
      <c r="OKF104" s="1"/>
      <c r="OKG104" s="1"/>
      <c r="OKH104" s="1"/>
      <c r="OKI104" s="1"/>
      <c r="OKJ104" s="1"/>
      <c r="OKK104" s="1"/>
      <c r="OKL104" s="1"/>
      <c r="OKM104" s="1"/>
      <c r="OKN104" s="1"/>
      <c r="OKO104" s="1"/>
      <c r="OKP104" s="1"/>
      <c r="OKQ104" s="1"/>
      <c r="OKR104" s="1"/>
      <c r="OKS104" s="1"/>
      <c r="OKT104" s="1"/>
      <c r="OKU104" s="1"/>
      <c r="OKV104" s="1"/>
      <c r="OKW104" s="1"/>
      <c r="OKX104" s="1"/>
      <c r="OKY104" s="1"/>
      <c r="OKZ104" s="1"/>
      <c r="OLA104" s="1"/>
      <c r="OLB104" s="1"/>
      <c r="OLC104" s="1"/>
      <c r="OLD104" s="1"/>
      <c r="OLE104" s="1"/>
      <c r="OLF104" s="1"/>
      <c r="OLG104" s="1"/>
      <c r="OLH104" s="1"/>
      <c r="OLI104" s="1"/>
      <c r="OLJ104" s="1"/>
      <c r="OLK104" s="1"/>
      <c r="OLL104" s="1"/>
      <c r="OLM104" s="1"/>
      <c r="OLN104" s="1"/>
      <c r="OLO104" s="1"/>
      <c r="OLP104" s="1"/>
      <c r="OLQ104" s="1"/>
      <c r="OLR104" s="1"/>
      <c r="OLS104" s="1"/>
      <c r="OLT104" s="1"/>
      <c r="OLU104" s="1"/>
      <c r="OLV104" s="1"/>
      <c r="OLW104" s="1"/>
      <c r="OLX104" s="1"/>
      <c r="OLY104" s="1"/>
      <c r="OLZ104" s="1"/>
      <c r="OMA104" s="1"/>
      <c r="OMB104" s="1"/>
      <c r="OMC104" s="1"/>
      <c r="OMD104" s="1"/>
      <c r="OME104" s="1"/>
      <c r="OMF104" s="1"/>
      <c r="OMG104" s="1"/>
      <c r="OMH104" s="1"/>
      <c r="OMI104" s="1"/>
      <c r="OMJ104" s="1"/>
      <c r="OMK104" s="1"/>
      <c r="OML104" s="1"/>
      <c r="OMM104" s="1"/>
      <c r="OMN104" s="1"/>
      <c r="OMO104" s="1"/>
      <c r="OMP104" s="1"/>
      <c r="OMQ104" s="1"/>
      <c r="OMR104" s="1"/>
      <c r="OMS104" s="1"/>
      <c r="OMT104" s="1"/>
      <c r="OMU104" s="1"/>
      <c r="OMV104" s="1"/>
      <c r="OMW104" s="1"/>
      <c r="OMX104" s="1"/>
      <c r="OMY104" s="1"/>
      <c r="OMZ104" s="1"/>
      <c r="ONA104" s="1"/>
      <c r="ONB104" s="1"/>
      <c r="ONC104" s="1"/>
      <c r="OND104" s="1"/>
      <c r="ONE104" s="1"/>
      <c r="ONF104" s="1"/>
      <c r="ONG104" s="1"/>
      <c r="ONH104" s="1"/>
      <c r="ONI104" s="1"/>
      <c r="ONJ104" s="1"/>
      <c r="ONK104" s="1"/>
      <c r="ONL104" s="1"/>
      <c r="ONM104" s="1"/>
      <c r="ONN104" s="1"/>
      <c r="ONO104" s="1"/>
      <c r="ONP104" s="1"/>
      <c r="ONQ104" s="1"/>
      <c r="ONR104" s="1"/>
      <c r="ONS104" s="1"/>
      <c r="ONT104" s="1"/>
      <c r="ONU104" s="1"/>
      <c r="ONV104" s="1"/>
      <c r="ONW104" s="1"/>
      <c r="ONX104" s="1"/>
      <c r="ONY104" s="1"/>
      <c r="ONZ104" s="1"/>
      <c r="OOA104" s="1"/>
      <c r="OOB104" s="1"/>
      <c r="OOC104" s="1"/>
      <c r="OOD104" s="1"/>
      <c r="OOE104" s="1"/>
      <c r="OOF104" s="1"/>
      <c r="OOG104" s="1"/>
      <c r="OOH104" s="1"/>
      <c r="OOI104" s="1"/>
      <c r="OOJ104" s="1"/>
      <c r="OOK104" s="1"/>
      <c r="OOL104" s="1"/>
      <c r="OOM104" s="1"/>
      <c r="OON104" s="1"/>
      <c r="OOO104" s="1"/>
      <c r="OOP104" s="1"/>
      <c r="OOQ104" s="1"/>
      <c r="OOR104" s="1"/>
      <c r="OOS104" s="1"/>
      <c r="OOT104" s="1"/>
      <c r="OOU104" s="1"/>
      <c r="OOV104" s="1"/>
      <c r="OOW104" s="1"/>
      <c r="OOX104" s="1"/>
      <c r="OOY104" s="1"/>
      <c r="OOZ104" s="1"/>
      <c r="OPA104" s="1"/>
      <c r="OPB104" s="1"/>
      <c r="OPC104" s="1"/>
      <c r="OPD104" s="1"/>
      <c r="OPE104" s="1"/>
      <c r="OPF104" s="1"/>
      <c r="OPG104" s="1"/>
      <c r="OPH104" s="1"/>
      <c r="OPI104" s="1"/>
      <c r="OPJ104" s="1"/>
      <c r="OPK104" s="1"/>
      <c r="OPL104" s="1"/>
      <c r="OPM104" s="1"/>
      <c r="OPN104" s="1"/>
      <c r="OPO104" s="1"/>
      <c r="OPP104" s="1"/>
      <c r="OPQ104" s="1"/>
      <c r="OPR104" s="1"/>
      <c r="OPS104" s="1"/>
      <c r="OPT104" s="1"/>
      <c r="OPU104" s="1"/>
      <c r="OPV104" s="1"/>
      <c r="OPW104" s="1"/>
      <c r="OPX104" s="1"/>
      <c r="OPY104" s="1"/>
      <c r="OPZ104" s="1"/>
      <c r="OQA104" s="1"/>
      <c r="OQB104" s="1"/>
      <c r="OQC104" s="1"/>
      <c r="OQD104" s="1"/>
      <c r="OQE104" s="1"/>
      <c r="OQF104" s="1"/>
      <c r="OQG104" s="1"/>
      <c r="OQH104" s="1"/>
      <c r="OQI104" s="1"/>
      <c r="OQJ104" s="1"/>
      <c r="OQK104" s="1"/>
      <c r="OQL104" s="1"/>
      <c r="OQM104" s="1"/>
      <c r="OQN104" s="1"/>
      <c r="OQO104" s="1"/>
      <c r="OQP104" s="1"/>
      <c r="OQQ104" s="1"/>
      <c r="OQR104" s="1"/>
      <c r="OQS104" s="1"/>
      <c r="OQT104" s="1"/>
      <c r="OQU104" s="1"/>
      <c r="OQV104" s="1"/>
      <c r="OQW104" s="1"/>
      <c r="OQX104" s="1"/>
      <c r="OQY104" s="1"/>
      <c r="OQZ104" s="1"/>
      <c r="ORA104" s="1"/>
      <c r="ORB104" s="1"/>
      <c r="ORC104" s="1"/>
      <c r="ORD104" s="1"/>
      <c r="ORE104" s="1"/>
      <c r="ORF104" s="1"/>
      <c r="ORG104" s="1"/>
      <c r="ORH104" s="1"/>
      <c r="ORI104" s="1"/>
      <c r="ORJ104" s="1"/>
      <c r="ORK104" s="1"/>
      <c r="ORL104" s="1"/>
      <c r="ORM104" s="1"/>
      <c r="ORN104" s="1"/>
      <c r="ORO104" s="1"/>
      <c r="ORP104" s="1"/>
      <c r="ORQ104" s="1"/>
      <c r="ORR104" s="1"/>
      <c r="ORS104" s="1"/>
      <c r="ORT104" s="1"/>
      <c r="ORU104" s="1"/>
      <c r="ORV104" s="1"/>
      <c r="ORW104" s="1"/>
      <c r="ORX104" s="1"/>
      <c r="ORY104" s="1"/>
      <c r="ORZ104" s="1"/>
      <c r="OSA104" s="1"/>
      <c r="OSB104" s="1"/>
      <c r="OSC104" s="1"/>
      <c r="OSD104" s="1"/>
      <c r="OSE104" s="1"/>
      <c r="OSF104" s="1"/>
      <c r="OSG104" s="1"/>
      <c r="OSH104" s="1"/>
      <c r="OSI104" s="1"/>
      <c r="OSJ104" s="1"/>
      <c r="OSK104" s="1"/>
      <c r="OSL104" s="1"/>
      <c r="OSM104" s="1"/>
      <c r="OSN104" s="1"/>
      <c r="OSO104" s="1"/>
      <c r="OSP104" s="1"/>
      <c r="OSQ104" s="1"/>
      <c r="OSR104" s="1"/>
      <c r="OSS104" s="1"/>
      <c r="OST104" s="1"/>
      <c r="OSU104" s="1"/>
      <c r="OSV104" s="1"/>
      <c r="OSW104" s="1"/>
      <c r="OSX104" s="1"/>
      <c r="OSY104" s="1"/>
      <c r="OSZ104" s="1"/>
      <c r="OTA104" s="1"/>
      <c r="OTB104" s="1"/>
      <c r="OTC104" s="1"/>
      <c r="OTD104" s="1"/>
      <c r="OTE104" s="1"/>
      <c r="OTF104" s="1"/>
      <c r="OTG104" s="1"/>
      <c r="OTH104" s="1"/>
      <c r="OTI104" s="1"/>
      <c r="OTJ104" s="1"/>
      <c r="OTK104" s="1"/>
      <c r="OTL104" s="1"/>
      <c r="OTM104" s="1"/>
      <c r="OTN104" s="1"/>
      <c r="OTO104" s="1"/>
      <c r="OTP104" s="1"/>
      <c r="OTQ104" s="1"/>
      <c r="OTR104" s="1"/>
      <c r="OTS104" s="1"/>
      <c r="OTT104" s="1"/>
      <c r="OTU104" s="1"/>
      <c r="OTV104" s="1"/>
      <c r="OTW104" s="1"/>
      <c r="OTX104" s="1"/>
      <c r="OTY104" s="1"/>
      <c r="OTZ104" s="1"/>
      <c r="OUA104" s="1"/>
      <c r="OUB104" s="1"/>
      <c r="OUC104" s="1"/>
      <c r="OUD104" s="1"/>
      <c r="OUE104" s="1"/>
      <c r="OUF104" s="1"/>
      <c r="OUG104" s="1"/>
      <c r="OUH104" s="1"/>
      <c r="OUI104" s="1"/>
      <c r="OUJ104" s="1"/>
      <c r="OUK104" s="1"/>
      <c r="OUL104" s="1"/>
      <c r="OUM104" s="1"/>
      <c r="OUN104" s="1"/>
      <c r="OUO104" s="1"/>
      <c r="OUP104" s="1"/>
      <c r="OUQ104" s="1"/>
      <c r="OUR104" s="1"/>
      <c r="OUS104" s="1"/>
      <c r="OUT104" s="1"/>
      <c r="OUU104" s="1"/>
      <c r="OUV104" s="1"/>
      <c r="OUW104" s="1"/>
      <c r="OUX104" s="1"/>
      <c r="OUY104" s="1"/>
      <c r="OUZ104" s="1"/>
      <c r="OVA104" s="1"/>
      <c r="OVB104" s="1"/>
      <c r="OVC104" s="1"/>
      <c r="OVD104" s="1"/>
      <c r="OVE104" s="1"/>
      <c r="OVF104" s="1"/>
      <c r="OVG104" s="1"/>
      <c r="OVH104" s="1"/>
      <c r="OVI104" s="1"/>
      <c r="OVJ104" s="1"/>
      <c r="OVK104" s="1"/>
      <c r="OVL104" s="1"/>
      <c r="OVM104" s="1"/>
      <c r="OVN104" s="1"/>
      <c r="OVO104" s="1"/>
      <c r="OVP104" s="1"/>
      <c r="OVQ104" s="1"/>
      <c r="OVR104" s="1"/>
      <c r="OVS104" s="1"/>
      <c r="OVT104" s="1"/>
      <c r="OVU104" s="1"/>
      <c r="OVV104" s="1"/>
      <c r="OVW104" s="1"/>
      <c r="OVX104" s="1"/>
      <c r="OVY104" s="1"/>
      <c r="OVZ104" s="1"/>
      <c r="OWA104" s="1"/>
      <c r="OWB104" s="1"/>
      <c r="OWC104" s="1"/>
      <c r="OWD104" s="1"/>
      <c r="OWE104" s="1"/>
      <c r="OWF104" s="1"/>
      <c r="OWG104" s="1"/>
      <c r="OWH104" s="1"/>
      <c r="OWI104" s="1"/>
      <c r="OWJ104" s="1"/>
      <c r="OWK104" s="1"/>
      <c r="OWL104" s="1"/>
      <c r="OWM104" s="1"/>
      <c r="OWN104" s="1"/>
      <c r="OWO104" s="1"/>
      <c r="OWP104" s="1"/>
      <c r="OWQ104" s="1"/>
      <c r="OWR104" s="1"/>
      <c r="OWS104" s="1"/>
      <c r="OWT104" s="1"/>
      <c r="OWU104" s="1"/>
      <c r="OWV104" s="1"/>
      <c r="OWW104" s="1"/>
      <c r="OWX104" s="1"/>
      <c r="OWY104" s="1"/>
      <c r="OWZ104" s="1"/>
      <c r="OXA104" s="1"/>
      <c r="OXB104" s="1"/>
      <c r="OXC104" s="1"/>
      <c r="OXD104" s="1"/>
      <c r="OXE104" s="1"/>
      <c r="OXF104" s="1"/>
      <c r="OXG104" s="1"/>
      <c r="OXH104" s="1"/>
      <c r="OXI104" s="1"/>
      <c r="OXJ104" s="1"/>
      <c r="OXK104" s="1"/>
      <c r="OXL104" s="1"/>
      <c r="OXM104" s="1"/>
      <c r="OXN104" s="1"/>
      <c r="OXO104" s="1"/>
      <c r="OXP104" s="1"/>
      <c r="OXQ104" s="1"/>
      <c r="OXR104" s="1"/>
      <c r="OXS104" s="1"/>
      <c r="OXT104" s="1"/>
      <c r="OXU104" s="1"/>
      <c r="OXV104" s="1"/>
      <c r="OXW104" s="1"/>
      <c r="OXX104" s="1"/>
      <c r="OXY104" s="1"/>
      <c r="OXZ104" s="1"/>
      <c r="OYA104" s="1"/>
      <c r="OYB104" s="1"/>
      <c r="OYC104" s="1"/>
      <c r="OYD104" s="1"/>
      <c r="OYE104" s="1"/>
      <c r="OYF104" s="1"/>
      <c r="OYG104" s="1"/>
      <c r="OYH104" s="1"/>
      <c r="OYI104" s="1"/>
      <c r="OYJ104" s="1"/>
      <c r="OYK104" s="1"/>
      <c r="OYL104" s="1"/>
      <c r="OYM104" s="1"/>
      <c r="OYN104" s="1"/>
      <c r="OYO104" s="1"/>
      <c r="OYP104" s="1"/>
      <c r="OYQ104" s="1"/>
      <c r="OYR104" s="1"/>
      <c r="OYS104" s="1"/>
      <c r="OYT104" s="1"/>
      <c r="OYU104" s="1"/>
      <c r="OYV104" s="1"/>
      <c r="OYW104" s="1"/>
      <c r="OYX104" s="1"/>
      <c r="OYY104" s="1"/>
      <c r="OYZ104" s="1"/>
      <c r="OZA104" s="1"/>
      <c r="OZB104" s="1"/>
      <c r="OZC104" s="1"/>
      <c r="OZD104" s="1"/>
      <c r="OZE104" s="1"/>
      <c r="OZF104" s="1"/>
      <c r="OZG104" s="1"/>
      <c r="OZH104" s="1"/>
      <c r="OZI104" s="1"/>
      <c r="OZJ104" s="1"/>
      <c r="OZK104" s="1"/>
      <c r="OZL104" s="1"/>
      <c r="OZM104" s="1"/>
      <c r="OZN104" s="1"/>
      <c r="OZO104" s="1"/>
      <c r="OZP104" s="1"/>
      <c r="OZQ104" s="1"/>
      <c r="OZR104" s="1"/>
      <c r="OZS104" s="1"/>
      <c r="OZT104" s="1"/>
      <c r="OZU104" s="1"/>
      <c r="OZV104" s="1"/>
      <c r="OZW104" s="1"/>
      <c r="OZX104" s="1"/>
      <c r="OZY104" s="1"/>
      <c r="OZZ104" s="1"/>
      <c r="PAA104" s="1"/>
      <c r="PAB104" s="1"/>
      <c r="PAC104" s="1"/>
      <c r="PAD104" s="1"/>
      <c r="PAE104" s="1"/>
      <c r="PAF104" s="1"/>
      <c r="PAG104" s="1"/>
      <c r="PAH104" s="1"/>
      <c r="PAI104" s="1"/>
      <c r="PAJ104" s="1"/>
      <c r="PAK104" s="1"/>
      <c r="PAL104" s="1"/>
      <c r="PAM104" s="1"/>
      <c r="PAN104" s="1"/>
      <c r="PAO104" s="1"/>
      <c r="PAP104" s="1"/>
      <c r="PAQ104" s="1"/>
      <c r="PAR104" s="1"/>
      <c r="PAS104" s="1"/>
      <c r="PAT104" s="1"/>
      <c r="PAU104" s="1"/>
      <c r="PAV104" s="1"/>
      <c r="PAW104" s="1"/>
      <c r="PAX104" s="1"/>
      <c r="PAY104" s="1"/>
      <c r="PAZ104" s="1"/>
      <c r="PBA104" s="1"/>
      <c r="PBB104" s="1"/>
      <c r="PBC104" s="1"/>
      <c r="PBD104" s="1"/>
      <c r="PBE104" s="1"/>
      <c r="PBF104" s="1"/>
      <c r="PBG104" s="1"/>
      <c r="PBH104" s="1"/>
      <c r="PBI104" s="1"/>
      <c r="PBJ104" s="1"/>
      <c r="PBK104" s="1"/>
      <c r="PBL104" s="1"/>
      <c r="PBM104" s="1"/>
      <c r="PBN104" s="1"/>
      <c r="PBO104" s="1"/>
      <c r="PBP104" s="1"/>
      <c r="PBQ104" s="1"/>
      <c r="PBR104" s="1"/>
      <c r="PBS104" s="1"/>
      <c r="PBT104" s="1"/>
      <c r="PBU104" s="1"/>
      <c r="PBV104" s="1"/>
      <c r="PBW104" s="1"/>
      <c r="PBX104" s="1"/>
      <c r="PBY104" s="1"/>
      <c r="PBZ104" s="1"/>
      <c r="PCA104" s="1"/>
      <c r="PCB104" s="1"/>
      <c r="PCC104" s="1"/>
      <c r="PCD104" s="1"/>
      <c r="PCE104" s="1"/>
      <c r="PCF104" s="1"/>
      <c r="PCG104" s="1"/>
      <c r="PCH104" s="1"/>
      <c r="PCI104" s="1"/>
      <c r="PCJ104" s="1"/>
      <c r="PCK104" s="1"/>
      <c r="PCL104" s="1"/>
      <c r="PCM104" s="1"/>
      <c r="PCN104" s="1"/>
      <c r="PCO104" s="1"/>
      <c r="PCP104" s="1"/>
      <c r="PCQ104" s="1"/>
      <c r="PCR104" s="1"/>
      <c r="PCS104" s="1"/>
      <c r="PCT104" s="1"/>
      <c r="PCU104" s="1"/>
      <c r="PCV104" s="1"/>
      <c r="PCW104" s="1"/>
      <c r="PCX104" s="1"/>
      <c r="PCY104" s="1"/>
      <c r="PCZ104" s="1"/>
      <c r="PDA104" s="1"/>
      <c r="PDB104" s="1"/>
      <c r="PDC104" s="1"/>
      <c r="PDD104" s="1"/>
      <c r="PDE104" s="1"/>
      <c r="PDF104" s="1"/>
      <c r="PDG104" s="1"/>
      <c r="PDH104" s="1"/>
      <c r="PDI104" s="1"/>
      <c r="PDJ104" s="1"/>
      <c r="PDK104" s="1"/>
      <c r="PDL104" s="1"/>
      <c r="PDM104" s="1"/>
      <c r="PDN104" s="1"/>
      <c r="PDO104" s="1"/>
      <c r="PDP104" s="1"/>
      <c r="PDQ104" s="1"/>
      <c r="PDR104" s="1"/>
      <c r="PDS104" s="1"/>
      <c r="PDT104" s="1"/>
      <c r="PDU104" s="1"/>
      <c r="PDV104" s="1"/>
      <c r="PDW104" s="1"/>
      <c r="PDX104" s="1"/>
      <c r="PDY104" s="1"/>
      <c r="PDZ104" s="1"/>
      <c r="PEA104" s="1"/>
      <c r="PEB104" s="1"/>
      <c r="PEC104" s="1"/>
      <c r="PED104" s="1"/>
      <c r="PEE104" s="1"/>
      <c r="PEF104" s="1"/>
      <c r="PEG104" s="1"/>
      <c r="PEH104" s="1"/>
      <c r="PEI104" s="1"/>
      <c r="PEJ104" s="1"/>
      <c r="PEK104" s="1"/>
      <c r="PEL104" s="1"/>
      <c r="PEM104" s="1"/>
      <c r="PEN104" s="1"/>
      <c r="PEO104" s="1"/>
      <c r="PEP104" s="1"/>
      <c r="PEQ104" s="1"/>
      <c r="PER104" s="1"/>
      <c r="PES104" s="1"/>
      <c r="PET104" s="1"/>
      <c r="PEU104" s="1"/>
      <c r="PEV104" s="1"/>
      <c r="PEW104" s="1"/>
      <c r="PEX104" s="1"/>
      <c r="PEY104" s="1"/>
      <c r="PEZ104" s="1"/>
      <c r="PFA104" s="1"/>
      <c r="PFB104" s="1"/>
      <c r="PFC104" s="1"/>
      <c r="PFD104" s="1"/>
      <c r="PFE104" s="1"/>
      <c r="PFF104" s="1"/>
      <c r="PFG104" s="1"/>
      <c r="PFH104" s="1"/>
      <c r="PFI104" s="1"/>
      <c r="PFJ104" s="1"/>
      <c r="PFK104" s="1"/>
      <c r="PFL104" s="1"/>
      <c r="PFM104" s="1"/>
      <c r="PFN104" s="1"/>
      <c r="PFO104" s="1"/>
      <c r="PFP104" s="1"/>
      <c r="PFQ104" s="1"/>
      <c r="PFR104" s="1"/>
      <c r="PFS104" s="1"/>
      <c r="PFT104" s="1"/>
      <c r="PFU104" s="1"/>
      <c r="PFV104" s="1"/>
      <c r="PFW104" s="1"/>
      <c r="PFX104" s="1"/>
      <c r="PFY104" s="1"/>
      <c r="PFZ104" s="1"/>
      <c r="PGA104" s="1"/>
      <c r="PGB104" s="1"/>
      <c r="PGC104" s="1"/>
      <c r="PGD104" s="1"/>
      <c r="PGE104" s="1"/>
      <c r="PGF104" s="1"/>
      <c r="PGG104" s="1"/>
      <c r="PGH104" s="1"/>
      <c r="PGI104" s="1"/>
      <c r="PGJ104" s="1"/>
      <c r="PGK104" s="1"/>
      <c r="PGL104" s="1"/>
      <c r="PGM104" s="1"/>
      <c r="PGN104" s="1"/>
      <c r="PGO104" s="1"/>
      <c r="PGP104" s="1"/>
      <c r="PGQ104" s="1"/>
      <c r="PGR104" s="1"/>
      <c r="PGS104" s="1"/>
      <c r="PGT104" s="1"/>
      <c r="PGU104" s="1"/>
      <c r="PGV104" s="1"/>
      <c r="PGW104" s="1"/>
      <c r="PGX104" s="1"/>
      <c r="PGY104" s="1"/>
      <c r="PGZ104" s="1"/>
      <c r="PHA104" s="1"/>
      <c r="PHB104" s="1"/>
      <c r="PHC104" s="1"/>
      <c r="PHD104" s="1"/>
      <c r="PHE104" s="1"/>
      <c r="PHF104" s="1"/>
      <c r="PHG104" s="1"/>
      <c r="PHH104" s="1"/>
      <c r="PHI104" s="1"/>
      <c r="PHJ104" s="1"/>
      <c r="PHK104" s="1"/>
      <c r="PHL104" s="1"/>
      <c r="PHM104" s="1"/>
      <c r="PHN104" s="1"/>
      <c r="PHO104" s="1"/>
      <c r="PHP104" s="1"/>
      <c r="PHQ104" s="1"/>
      <c r="PHR104" s="1"/>
      <c r="PHS104" s="1"/>
      <c r="PHT104" s="1"/>
      <c r="PHU104" s="1"/>
      <c r="PHV104" s="1"/>
      <c r="PHW104" s="1"/>
      <c r="PHX104" s="1"/>
      <c r="PHY104" s="1"/>
      <c r="PHZ104" s="1"/>
      <c r="PIA104" s="1"/>
      <c r="PIB104" s="1"/>
      <c r="PIC104" s="1"/>
      <c r="PID104" s="1"/>
      <c r="PIE104" s="1"/>
      <c r="PIF104" s="1"/>
      <c r="PIG104" s="1"/>
      <c r="PIH104" s="1"/>
      <c r="PII104" s="1"/>
      <c r="PIJ104" s="1"/>
      <c r="PIK104" s="1"/>
      <c r="PIL104" s="1"/>
      <c r="PIM104" s="1"/>
      <c r="PIN104" s="1"/>
      <c r="PIO104" s="1"/>
      <c r="PIP104" s="1"/>
      <c r="PIQ104" s="1"/>
      <c r="PIR104" s="1"/>
      <c r="PIS104" s="1"/>
      <c r="PIT104" s="1"/>
      <c r="PIU104" s="1"/>
      <c r="PIV104" s="1"/>
      <c r="PIW104" s="1"/>
      <c r="PIX104" s="1"/>
      <c r="PIY104" s="1"/>
      <c r="PIZ104" s="1"/>
      <c r="PJA104" s="1"/>
      <c r="PJB104" s="1"/>
      <c r="PJC104" s="1"/>
      <c r="PJD104" s="1"/>
      <c r="PJE104" s="1"/>
      <c r="PJF104" s="1"/>
      <c r="PJG104" s="1"/>
      <c r="PJH104" s="1"/>
      <c r="PJI104" s="1"/>
      <c r="PJJ104" s="1"/>
      <c r="PJK104" s="1"/>
      <c r="PJL104" s="1"/>
      <c r="PJM104" s="1"/>
      <c r="PJN104" s="1"/>
      <c r="PJO104" s="1"/>
      <c r="PJP104" s="1"/>
      <c r="PJQ104" s="1"/>
      <c r="PJR104" s="1"/>
      <c r="PJS104" s="1"/>
      <c r="PJT104" s="1"/>
      <c r="PJU104" s="1"/>
      <c r="PJV104" s="1"/>
      <c r="PJW104" s="1"/>
      <c r="PJX104" s="1"/>
      <c r="PJY104" s="1"/>
      <c r="PJZ104" s="1"/>
      <c r="PKA104" s="1"/>
      <c r="PKB104" s="1"/>
      <c r="PKC104" s="1"/>
      <c r="PKD104" s="1"/>
      <c r="PKE104" s="1"/>
      <c r="PKF104" s="1"/>
      <c r="PKG104" s="1"/>
      <c r="PKH104" s="1"/>
      <c r="PKI104" s="1"/>
      <c r="PKJ104" s="1"/>
      <c r="PKK104" s="1"/>
      <c r="PKL104" s="1"/>
      <c r="PKM104" s="1"/>
      <c r="PKN104" s="1"/>
      <c r="PKO104" s="1"/>
      <c r="PKP104" s="1"/>
      <c r="PKQ104" s="1"/>
      <c r="PKR104" s="1"/>
      <c r="PKS104" s="1"/>
      <c r="PKT104" s="1"/>
      <c r="PKU104" s="1"/>
      <c r="PKV104" s="1"/>
      <c r="PKW104" s="1"/>
      <c r="PKX104" s="1"/>
      <c r="PKY104" s="1"/>
      <c r="PKZ104" s="1"/>
      <c r="PLA104" s="1"/>
      <c r="PLB104" s="1"/>
      <c r="PLC104" s="1"/>
      <c r="PLD104" s="1"/>
      <c r="PLE104" s="1"/>
      <c r="PLF104" s="1"/>
      <c r="PLG104" s="1"/>
      <c r="PLH104" s="1"/>
      <c r="PLI104" s="1"/>
      <c r="PLJ104" s="1"/>
      <c r="PLK104" s="1"/>
      <c r="PLL104" s="1"/>
      <c r="PLM104" s="1"/>
      <c r="PLN104" s="1"/>
      <c r="PLO104" s="1"/>
      <c r="PLP104" s="1"/>
      <c r="PLQ104" s="1"/>
      <c r="PLR104" s="1"/>
      <c r="PLS104" s="1"/>
      <c r="PLT104" s="1"/>
      <c r="PLU104" s="1"/>
      <c r="PLV104" s="1"/>
      <c r="PLW104" s="1"/>
      <c r="PLX104" s="1"/>
      <c r="PLY104" s="1"/>
      <c r="PLZ104" s="1"/>
      <c r="PMA104" s="1"/>
      <c r="PMB104" s="1"/>
      <c r="PMC104" s="1"/>
      <c r="PMD104" s="1"/>
      <c r="PME104" s="1"/>
      <c r="PMF104" s="1"/>
      <c r="PMG104" s="1"/>
      <c r="PMH104" s="1"/>
      <c r="PMI104" s="1"/>
      <c r="PMJ104" s="1"/>
      <c r="PMK104" s="1"/>
      <c r="PML104" s="1"/>
      <c r="PMM104" s="1"/>
      <c r="PMN104" s="1"/>
      <c r="PMO104" s="1"/>
      <c r="PMP104" s="1"/>
      <c r="PMQ104" s="1"/>
      <c r="PMR104" s="1"/>
      <c r="PMS104" s="1"/>
      <c r="PMT104" s="1"/>
      <c r="PMU104" s="1"/>
      <c r="PMV104" s="1"/>
      <c r="PMW104" s="1"/>
      <c r="PMX104" s="1"/>
      <c r="PMY104" s="1"/>
      <c r="PMZ104" s="1"/>
      <c r="PNA104" s="1"/>
      <c r="PNB104" s="1"/>
      <c r="PNC104" s="1"/>
      <c r="PND104" s="1"/>
      <c r="PNE104" s="1"/>
      <c r="PNF104" s="1"/>
      <c r="PNG104" s="1"/>
      <c r="PNH104" s="1"/>
      <c r="PNI104" s="1"/>
      <c r="PNJ104" s="1"/>
      <c r="PNK104" s="1"/>
      <c r="PNL104" s="1"/>
      <c r="PNM104" s="1"/>
      <c r="PNN104" s="1"/>
      <c r="PNO104" s="1"/>
      <c r="PNP104" s="1"/>
      <c r="PNQ104" s="1"/>
      <c r="PNR104" s="1"/>
      <c r="PNS104" s="1"/>
      <c r="PNT104" s="1"/>
      <c r="PNU104" s="1"/>
      <c r="PNV104" s="1"/>
      <c r="PNW104" s="1"/>
      <c r="PNX104" s="1"/>
      <c r="PNY104" s="1"/>
      <c r="PNZ104" s="1"/>
      <c r="POA104" s="1"/>
      <c r="POB104" s="1"/>
      <c r="POC104" s="1"/>
      <c r="POD104" s="1"/>
      <c r="POE104" s="1"/>
      <c r="POF104" s="1"/>
      <c r="POG104" s="1"/>
      <c r="POH104" s="1"/>
      <c r="POI104" s="1"/>
      <c r="POJ104" s="1"/>
      <c r="POK104" s="1"/>
      <c r="POL104" s="1"/>
      <c r="POM104" s="1"/>
      <c r="PON104" s="1"/>
      <c r="POO104" s="1"/>
      <c r="POP104" s="1"/>
      <c r="POQ104" s="1"/>
      <c r="POR104" s="1"/>
      <c r="POS104" s="1"/>
      <c r="POT104" s="1"/>
      <c r="POU104" s="1"/>
      <c r="POV104" s="1"/>
      <c r="POW104" s="1"/>
      <c r="POX104" s="1"/>
      <c r="POY104" s="1"/>
      <c r="POZ104" s="1"/>
      <c r="PPA104" s="1"/>
      <c r="PPB104" s="1"/>
      <c r="PPC104" s="1"/>
      <c r="PPD104" s="1"/>
      <c r="PPE104" s="1"/>
      <c r="PPF104" s="1"/>
      <c r="PPG104" s="1"/>
      <c r="PPH104" s="1"/>
      <c r="PPI104" s="1"/>
      <c r="PPJ104" s="1"/>
      <c r="PPK104" s="1"/>
      <c r="PPL104" s="1"/>
      <c r="PPM104" s="1"/>
      <c r="PPN104" s="1"/>
      <c r="PPO104" s="1"/>
      <c r="PPP104" s="1"/>
      <c r="PPQ104" s="1"/>
      <c r="PPR104" s="1"/>
      <c r="PPS104" s="1"/>
      <c r="PPT104" s="1"/>
      <c r="PPU104" s="1"/>
      <c r="PPV104" s="1"/>
      <c r="PPW104" s="1"/>
      <c r="PPX104" s="1"/>
      <c r="PPY104" s="1"/>
      <c r="PPZ104" s="1"/>
      <c r="PQA104" s="1"/>
      <c r="PQB104" s="1"/>
      <c r="PQC104" s="1"/>
      <c r="PQD104" s="1"/>
      <c r="PQE104" s="1"/>
      <c r="PQF104" s="1"/>
      <c r="PQG104" s="1"/>
      <c r="PQH104" s="1"/>
      <c r="PQI104" s="1"/>
      <c r="PQJ104" s="1"/>
      <c r="PQK104" s="1"/>
      <c r="PQL104" s="1"/>
      <c r="PQM104" s="1"/>
      <c r="PQN104" s="1"/>
      <c r="PQO104" s="1"/>
      <c r="PQP104" s="1"/>
      <c r="PQQ104" s="1"/>
      <c r="PQR104" s="1"/>
      <c r="PQS104" s="1"/>
      <c r="PQT104" s="1"/>
      <c r="PQU104" s="1"/>
      <c r="PQV104" s="1"/>
      <c r="PQW104" s="1"/>
      <c r="PQX104" s="1"/>
      <c r="PQY104" s="1"/>
      <c r="PQZ104" s="1"/>
      <c r="PRA104" s="1"/>
      <c r="PRB104" s="1"/>
      <c r="PRC104" s="1"/>
      <c r="PRD104" s="1"/>
      <c r="PRE104" s="1"/>
      <c r="PRF104" s="1"/>
      <c r="PRG104" s="1"/>
      <c r="PRH104" s="1"/>
      <c r="PRI104" s="1"/>
      <c r="PRJ104" s="1"/>
      <c r="PRK104" s="1"/>
      <c r="PRL104" s="1"/>
      <c r="PRM104" s="1"/>
      <c r="PRN104" s="1"/>
      <c r="PRO104" s="1"/>
      <c r="PRP104" s="1"/>
      <c r="PRQ104" s="1"/>
      <c r="PRR104" s="1"/>
      <c r="PRS104" s="1"/>
      <c r="PRT104" s="1"/>
      <c r="PRU104" s="1"/>
      <c r="PRV104" s="1"/>
      <c r="PRW104" s="1"/>
      <c r="PRX104" s="1"/>
      <c r="PRY104" s="1"/>
      <c r="PRZ104" s="1"/>
      <c r="PSA104" s="1"/>
      <c r="PSB104" s="1"/>
      <c r="PSC104" s="1"/>
      <c r="PSD104" s="1"/>
      <c r="PSE104" s="1"/>
      <c r="PSF104" s="1"/>
      <c r="PSG104" s="1"/>
      <c r="PSH104" s="1"/>
      <c r="PSI104" s="1"/>
      <c r="PSJ104" s="1"/>
      <c r="PSK104" s="1"/>
      <c r="PSL104" s="1"/>
      <c r="PSM104" s="1"/>
      <c r="PSN104" s="1"/>
      <c r="PSO104" s="1"/>
      <c r="PSP104" s="1"/>
      <c r="PSQ104" s="1"/>
      <c r="PSR104" s="1"/>
      <c r="PSS104" s="1"/>
      <c r="PST104" s="1"/>
      <c r="PSU104" s="1"/>
      <c r="PSV104" s="1"/>
      <c r="PSW104" s="1"/>
      <c r="PSX104" s="1"/>
      <c r="PSY104" s="1"/>
      <c r="PSZ104" s="1"/>
      <c r="PTA104" s="1"/>
      <c r="PTB104" s="1"/>
      <c r="PTC104" s="1"/>
      <c r="PTD104" s="1"/>
      <c r="PTE104" s="1"/>
      <c r="PTF104" s="1"/>
      <c r="PTG104" s="1"/>
      <c r="PTH104" s="1"/>
      <c r="PTI104" s="1"/>
      <c r="PTJ104" s="1"/>
      <c r="PTK104" s="1"/>
      <c r="PTL104" s="1"/>
      <c r="PTM104" s="1"/>
      <c r="PTN104" s="1"/>
      <c r="PTO104" s="1"/>
      <c r="PTP104" s="1"/>
      <c r="PTQ104" s="1"/>
      <c r="PTR104" s="1"/>
      <c r="PTS104" s="1"/>
      <c r="PTT104" s="1"/>
      <c r="PTU104" s="1"/>
      <c r="PTV104" s="1"/>
      <c r="PTW104" s="1"/>
      <c r="PTX104" s="1"/>
      <c r="PTY104" s="1"/>
      <c r="PTZ104" s="1"/>
      <c r="PUA104" s="1"/>
      <c r="PUB104" s="1"/>
      <c r="PUC104" s="1"/>
      <c r="PUD104" s="1"/>
      <c r="PUE104" s="1"/>
      <c r="PUF104" s="1"/>
      <c r="PUG104" s="1"/>
      <c r="PUH104" s="1"/>
      <c r="PUI104" s="1"/>
      <c r="PUJ104" s="1"/>
      <c r="PUK104" s="1"/>
      <c r="PUL104" s="1"/>
      <c r="PUM104" s="1"/>
      <c r="PUN104" s="1"/>
      <c r="PUO104" s="1"/>
      <c r="PUP104" s="1"/>
      <c r="PUQ104" s="1"/>
      <c r="PUR104" s="1"/>
      <c r="PUS104" s="1"/>
      <c r="PUT104" s="1"/>
      <c r="PUU104" s="1"/>
      <c r="PUV104" s="1"/>
      <c r="PUW104" s="1"/>
      <c r="PUX104" s="1"/>
      <c r="PUY104" s="1"/>
      <c r="PUZ104" s="1"/>
      <c r="PVA104" s="1"/>
      <c r="PVB104" s="1"/>
      <c r="PVC104" s="1"/>
      <c r="PVD104" s="1"/>
      <c r="PVE104" s="1"/>
      <c r="PVF104" s="1"/>
      <c r="PVG104" s="1"/>
      <c r="PVH104" s="1"/>
      <c r="PVI104" s="1"/>
      <c r="PVJ104" s="1"/>
      <c r="PVK104" s="1"/>
      <c r="PVL104" s="1"/>
      <c r="PVM104" s="1"/>
      <c r="PVN104" s="1"/>
      <c r="PVO104" s="1"/>
      <c r="PVP104" s="1"/>
      <c r="PVQ104" s="1"/>
      <c r="PVR104" s="1"/>
      <c r="PVS104" s="1"/>
      <c r="PVT104" s="1"/>
      <c r="PVU104" s="1"/>
      <c r="PVV104" s="1"/>
      <c r="PVW104" s="1"/>
      <c r="PVX104" s="1"/>
      <c r="PVY104" s="1"/>
      <c r="PVZ104" s="1"/>
      <c r="PWA104" s="1"/>
      <c r="PWB104" s="1"/>
      <c r="PWC104" s="1"/>
      <c r="PWD104" s="1"/>
      <c r="PWE104" s="1"/>
      <c r="PWF104" s="1"/>
      <c r="PWG104" s="1"/>
      <c r="PWH104" s="1"/>
      <c r="PWI104" s="1"/>
      <c r="PWJ104" s="1"/>
      <c r="PWK104" s="1"/>
      <c r="PWL104" s="1"/>
      <c r="PWM104" s="1"/>
      <c r="PWN104" s="1"/>
      <c r="PWO104" s="1"/>
      <c r="PWP104" s="1"/>
      <c r="PWQ104" s="1"/>
      <c r="PWR104" s="1"/>
      <c r="PWS104" s="1"/>
      <c r="PWT104" s="1"/>
      <c r="PWU104" s="1"/>
      <c r="PWV104" s="1"/>
      <c r="PWW104" s="1"/>
      <c r="PWX104" s="1"/>
      <c r="PWY104" s="1"/>
      <c r="PWZ104" s="1"/>
      <c r="PXA104" s="1"/>
      <c r="PXB104" s="1"/>
      <c r="PXC104" s="1"/>
      <c r="PXD104" s="1"/>
      <c r="PXE104" s="1"/>
      <c r="PXF104" s="1"/>
      <c r="PXG104" s="1"/>
      <c r="PXH104" s="1"/>
      <c r="PXI104" s="1"/>
      <c r="PXJ104" s="1"/>
      <c r="PXK104" s="1"/>
      <c r="PXL104" s="1"/>
      <c r="PXM104" s="1"/>
      <c r="PXN104" s="1"/>
      <c r="PXO104" s="1"/>
      <c r="PXP104" s="1"/>
      <c r="PXQ104" s="1"/>
      <c r="PXR104" s="1"/>
      <c r="PXS104" s="1"/>
      <c r="PXT104" s="1"/>
      <c r="PXU104" s="1"/>
      <c r="PXV104" s="1"/>
      <c r="PXW104" s="1"/>
      <c r="PXX104" s="1"/>
      <c r="PXY104" s="1"/>
      <c r="PXZ104" s="1"/>
      <c r="PYA104" s="1"/>
      <c r="PYB104" s="1"/>
      <c r="PYC104" s="1"/>
      <c r="PYD104" s="1"/>
      <c r="PYE104" s="1"/>
      <c r="PYF104" s="1"/>
      <c r="PYG104" s="1"/>
      <c r="PYH104" s="1"/>
      <c r="PYI104" s="1"/>
      <c r="PYJ104" s="1"/>
      <c r="PYK104" s="1"/>
      <c r="PYL104" s="1"/>
      <c r="PYM104" s="1"/>
      <c r="PYN104" s="1"/>
      <c r="PYO104" s="1"/>
      <c r="PYP104" s="1"/>
      <c r="PYQ104" s="1"/>
      <c r="PYR104" s="1"/>
      <c r="PYS104" s="1"/>
      <c r="PYT104" s="1"/>
      <c r="PYU104" s="1"/>
      <c r="PYV104" s="1"/>
      <c r="PYW104" s="1"/>
      <c r="PYX104" s="1"/>
      <c r="PYY104" s="1"/>
      <c r="PYZ104" s="1"/>
      <c r="PZA104" s="1"/>
      <c r="PZB104" s="1"/>
      <c r="PZC104" s="1"/>
      <c r="PZD104" s="1"/>
      <c r="PZE104" s="1"/>
      <c r="PZF104" s="1"/>
      <c r="PZG104" s="1"/>
      <c r="PZH104" s="1"/>
      <c r="PZI104" s="1"/>
      <c r="PZJ104" s="1"/>
      <c r="PZK104" s="1"/>
      <c r="PZL104" s="1"/>
      <c r="PZM104" s="1"/>
      <c r="PZN104" s="1"/>
      <c r="PZO104" s="1"/>
      <c r="PZP104" s="1"/>
      <c r="PZQ104" s="1"/>
      <c r="PZR104" s="1"/>
      <c r="PZS104" s="1"/>
      <c r="PZT104" s="1"/>
      <c r="PZU104" s="1"/>
      <c r="PZV104" s="1"/>
      <c r="PZW104" s="1"/>
      <c r="PZX104" s="1"/>
      <c r="PZY104" s="1"/>
      <c r="PZZ104" s="1"/>
      <c r="QAA104" s="1"/>
      <c r="QAB104" s="1"/>
      <c r="QAC104" s="1"/>
      <c r="QAD104" s="1"/>
      <c r="QAE104" s="1"/>
      <c r="QAF104" s="1"/>
      <c r="QAG104" s="1"/>
      <c r="QAH104" s="1"/>
      <c r="QAI104" s="1"/>
      <c r="QAJ104" s="1"/>
      <c r="QAK104" s="1"/>
      <c r="QAL104" s="1"/>
      <c r="QAM104" s="1"/>
      <c r="QAN104" s="1"/>
      <c r="QAO104" s="1"/>
      <c r="QAP104" s="1"/>
      <c r="QAQ104" s="1"/>
      <c r="QAR104" s="1"/>
      <c r="QAS104" s="1"/>
      <c r="QAT104" s="1"/>
      <c r="QAU104" s="1"/>
      <c r="QAV104" s="1"/>
      <c r="QAW104" s="1"/>
      <c r="QAX104" s="1"/>
      <c r="QAY104" s="1"/>
      <c r="QAZ104" s="1"/>
      <c r="QBA104" s="1"/>
      <c r="QBB104" s="1"/>
      <c r="QBC104" s="1"/>
      <c r="QBD104" s="1"/>
      <c r="QBE104" s="1"/>
      <c r="QBF104" s="1"/>
      <c r="QBG104" s="1"/>
      <c r="QBH104" s="1"/>
      <c r="QBI104" s="1"/>
      <c r="QBJ104" s="1"/>
      <c r="QBK104" s="1"/>
      <c r="QBL104" s="1"/>
      <c r="QBM104" s="1"/>
      <c r="QBN104" s="1"/>
      <c r="QBO104" s="1"/>
      <c r="QBP104" s="1"/>
      <c r="QBQ104" s="1"/>
      <c r="QBR104" s="1"/>
      <c r="QBS104" s="1"/>
      <c r="QBT104" s="1"/>
      <c r="QBU104" s="1"/>
      <c r="QBV104" s="1"/>
      <c r="QBW104" s="1"/>
      <c r="QBX104" s="1"/>
      <c r="QBY104" s="1"/>
      <c r="QBZ104" s="1"/>
      <c r="QCA104" s="1"/>
      <c r="QCB104" s="1"/>
      <c r="QCC104" s="1"/>
      <c r="QCD104" s="1"/>
      <c r="QCE104" s="1"/>
      <c r="QCF104" s="1"/>
      <c r="QCG104" s="1"/>
      <c r="QCH104" s="1"/>
      <c r="QCI104" s="1"/>
      <c r="QCJ104" s="1"/>
      <c r="QCK104" s="1"/>
      <c r="QCL104" s="1"/>
      <c r="QCM104" s="1"/>
      <c r="QCN104" s="1"/>
      <c r="QCO104" s="1"/>
      <c r="QCP104" s="1"/>
      <c r="QCQ104" s="1"/>
      <c r="QCR104" s="1"/>
      <c r="QCS104" s="1"/>
      <c r="QCT104" s="1"/>
      <c r="QCU104" s="1"/>
      <c r="QCV104" s="1"/>
      <c r="QCW104" s="1"/>
      <c r="QCX104" s="1"/>
      <c r="QCY104" s="1"/>
      <c r="QCZ104" s="1"/>
      <c r="QDA104" s="1"/>
      <c r="QDB104" s="1"/>
      <c r="QDC104" s="1"/>
      <c r="QDD104" s="1"/>
      <c r="QDE104" s="1"/>
      <c r="QDF104" s="1"/>
      <c r="QDG104" s="1"/>
      <c r="QDH104" s="1"/>
      <c r="QDI104" s="1"/>
      <c r="QDJ104" s="1"/>
      <c r="QDK104" s="1"/>
      <c r="QDL104" s="1"/>
      <c r="QDM104" s="1"/>
      <c r="QDN104" s="1"/>
      <c r="QDO104" s="1"/>
      <c r="QDP104" s="1"/>
      <c r="QDQ104" s="1"/>
      <c r="QDR104" s="1"/>
      <c r="QDS104" s="1"/>
      <c r="QDT104" s="1"/>
      <c r="QDU104" s="1"/>
      <c r="QDV104" s="1"/>
      <c r="QDW104" s="1"/>
      <c r="QDX104" s="1"/>
      <c r="QDY104" s="1"/>
      <c r="QDZ104" s="1"/>
      <c r="QEA104" s="1"/>
      <c r="QEB104" s="1"/>
      <c r="QEC104" s="1"/>
      <c r="QED104" s="1"/>
      <c r="QEE104" s="1"/>
      <c r="QEF104" s="1"/>
      <c r="QEG104" s="1"/>
      <c r="QEH104" s="1"/>
      <c r="QEI104" s="1"/>
      <c r="QEJ104" s="1"/>
      <c r="QEK104" s="1"/>
      <c r="QEL104" s="1"/>
      <c r="QEM104" s="1"/>
      <c r="QEN104" s="1"/>
      <c r="QEO104" s="1"/>
      <c r="QEP104" s="1"/>
      <c r="QEQ104" s="1"/>
      <c r="QER104" s="1"/>
      <c r="QES104" s="1"/>
      <c r="QET104" s="1"/>
      <c r="QEU104" s="1"/>
      <c r="QEV104" s="1"/>
      <c r="QEW104" s="1"/>
      <c r="QEX104" s="1"/>
      <c r="QEY104" s="1"/>
      <c r="QEZ104" s="1"/>
      <c r="QFA104" s="1"/>
      <c r="QFB104" s="1"/>
      <c r="QFC104" s="1"/>
      <c r="QFD104" s="1"/>
      <c r="QFE104" s="1"/>
      <c r="QFF104" s="1"/>
      <c r="QFG104" s="1"/>
      <c r="QFH104" s="1"/>
      <c r="QFI104" s="1"/>
      <c r="QFJ104" s="1"/>
      <c r="QFK104" s="1"/>
      <c r="QFL104" s="1"/>
      <c r="QFM104" s="1"/>
      <c r="QFN104" s="1"/>
      <c r="QFO104" s="1"/>
      <c r="QFP104" s="1"/>
      <c r="QFQ104" s="1"/>
      <c r="QFR104" s="1"/>
      <c r="QFS104" s="1"/>
      <c r="QFT104" s="1"/>
      <c r="QFU104" s="1"/>
      <c r="QFV104" s="1"/>
      <c r="QFW104" s="1"/>
      <c r="QFX104" s="1"/>
      <c r="QFY104" s="1"/>
      <c r="QFZ104" s="1"/>
      <c r="QGA104" s="1"/>
      <c r="QGB104" s="1"/>
      <c r="QGC104" s="1"/>
      <c r="QGD104" s="1"/>
      <c r="QGE104" s="1"/>
      <c r="QGF104" s="1"/>
      <c r="QGG104" s="1"/>
      <c r="QGH104" s="1"/>
      <c r="QGI104" s="1"/>
      <c r="QGJ104" s="1"/>
      <c r="QGK104" s="1"/>
      <c r="QGL104" s="1"/>
      <c r="QGM104" s="1"/>
      <c r="QGN104" s="1"/>
      <c r="QGO104" s="1"/>
      <c r="QGP104" s="1"/>
      <c r="QGQ104" s="1"/>
      <c r="QGR104" s="1"/>
      <c r="QGS104" s="1"/>
      <c r="QGT104" s="1"/>
      <c r="QGU104" s="1"/>
      <c r="QGV104" s="1"/>
      <c r="QGW104" s="1"/>
      <c r="QGX104" s="1"/>
      <c r="QGY104" s="1"/>
      <c r="QGZ104" s="1"/>
      <c r="QHA104" s="1"/>
      <c r="QHB104" s="1"/>
      <c r="QHC104" s="1"/>
      <c r="QHD104" s="1"/>
      <c r="QHE104" s="1"/>
      <c r="QHF104" s="1"/>
      <c r="QHG104" s="1"/>
      <c r="QHH104" s="1"/>
      <c r="QHI104" s="1"/>
      <c r="QHJ104" s="1"/>
      <c r="QHK104" s="1"/>
      <c r="QHL104" s="1"/>
      <c r="QHM104" s="1"/>
      <c r="QHN104" s="1"/>
      <c r="QHO104" s="1"/>
      <c r="QHP104" s="1"/>
      <c r="QHQ104" s="1"/>
      <c r="QHR104" s="1"/>
      <c r="QHS104" s="1"/>
      <c r="QHT104" s="1"/>
      <c r="QHU104" s="1"/>
      <c r="QHV104" s="1"/>
      <c r="QHW104" s="1"/>
      <c r="QHX104" s="1"/>
      <c r="QHY104" s="1"/>
      <c r="QHZ104" s="1"/>
      <c r="QIA104" s="1"/>
      <c r="QIB104" s="1"/>
      <c r="QIC104" s="1"/>
      <c r="QID104" s="1"/>
      <c r="QIE104" s="1"/>
      <c r="QIF104" s="1"/>
      <c r="QIG104" s="1"/>
      <c r="QIH104" s="1"/>
      <c r="QII104" s="1"/>
      <c r="QIJ104" s="1"/>
      <c r="QIK104" s="1"/>
      <c r="QIL104" s="1"/>
      <c r="QIM104" s="1"/>
      <c r="QIN104" s="1"/>
      <c r="QIO104" s="1"/>
      <c r="QIP104" s="1"/>
      <c r="QIQ104" s="1"/>
      <c r="QIR104" s="1"/>
      <c r="QIS104" s="1"/>
      <c r="QIT104" s="1"/>
      <c r="QIU104" s="1"/>
      <c r="QIV104" s="1"/>
      <c r="QIW104" s="1"/>
      <c r="QIX104" s="1"/>
      <c r="QIY104" s="1"/>
      <c r="QIZ104" s="1"/>
      <c r="QJA104" s="1"/>
      <c r="QJB104" s="1"/>
      <c r="QJC104" s="1"/>
      <c r="QJD104" s="1"/>
      <c r="QJE104" s="1"/>
      <c r="QJF104" s="1"/>
      <c r="QJG104" s="1"/>
      <c r="QJH104" s="1"/>
      <c r="QJI104" s="1"/>
      <c r="QJJ104" s="1"/>
      <c r="QJK104" s="1"/>
      <c r="QJL104" s="1"/>
      <c r="QJM104" s="1"/>
      <c r="QJN104" s="1"/>
      <c r="QJO104" s="1"/>
      <c r="QJP104" s="1"/>
      <c r="QJQ104" s="1"/>
      <c r="QJR104" s="1"/>
      <c r="QJS104" s="1"/>
      <c r="QJT104" s="1"/>
      <c r="QJU104" s="1"/>
      <c r="QJV104" s="1"/>
      <c r="QJW104" s="1"/>
      <c r="QJX104" s="1"/>
      <c r="QJY104" s="1"/>
      <c r="QJZ104" s="1"/>
      <c r="QKA104" s="1"/>
      <c r="QKB104" s="1"/>
      <c r="QKC104" s="1"/>
      <c r="QKD104" s="1"/>
      <c r="QKE104" s="1"/>
      <c r="QKF104" s="1"/>
      <c r="QKG104" s="1"/>
      <c r="QKH104" s="1"/>
      <c r="QKI104" s="1"/>
      <c r="QKJ104" s="1"/>
      <c r="QKK104" s="1"/>
      <c r="QKL104" s="1"/>
      <c r="QKM104" s="1"/>
      <c r="QKN104" s="1"/>
      <c r="QKO104" s="1"/>
      <c r="QKP104" s="1"/>
      <c r="QKQ104" s="1"/>
      <c r="QKR104" s="1"/>
      <c r="QKS104" s="1"/>
      <c r="QKT104" s="1"/>
      <c r="QKU104" s="1"/>
      <c r="QKV104" s="1"/>
      <c r="QKW104" s="1"/>
      <c r="QKX104" s="1"/>
      <c r="QKY104" s="1"/>
      <c r="QKZ104" s="1"/>
      <c r="QLA104" s="1"/>
      <c r="QLB104" s="1"/>
      <c r="QLC104" s="1"/>
      <c r="QLD104" s="1"/>
      <c r="QLE104" s="1"/>
      <c r="QLF104" s="1"/>
      <c r="QLG104" s="1"/>
      <c r="QLH104" s="1"/>
      <c r="QLI104" s="1"/>
      <c r="QLJ104" s="1"/>
      <c r="QLK104" s="1"/>
      <c r="QLL104" s="1"/>
      <c r="QLM104" s="1"/>
      <c r="QLN104" s="1"/>
      <c r="QLO104" s="1"/>
      <c r="QLP104" s="1"/>
      <c r="QLQ104" s="1"/>
      <c r="QLR104" s="1"/>
      <c r="QLS104" s="1"/>
      <c r="QLT104" s="1"/>
      <c r="QLU104" s="1"/>
      <c r="QLV104" s="1"/>
      <c r="QLW104" s="1"/>
      <c r="QLX104" s="1"/>
      <c r="QLY104" s="1"/>
      <c r="QLZ104" s="1"/>
      <c r="QMA104" s="1"/>
      <c r="QMB104" s="1"/>
      <c r="QMC104" s="1"/>
      <c r="QMD104" s="1"/>
      <c r="QME104" s="1"/>
      <c r="QMF104" s="1"/>
      <c r="QMG104" s="1"/>
      <c r="QMH104" s="1"/>
      <c r="QMI104" s="1"/>
      <c r="QMJ104" s="1"/>
      <c r="QMK104" s="1"/>
      <c r="QML104" s="1"/>
      <c r="QMM104" s="1"/>
      <c r="QMN104" s="1"/>
      <c r="QMO104" s="1"/>
      <c r="QMP104" s="1"/>
      <c r="QMQ104" s="1"/>
      <c r="QMR104" s="1"/>
      <c r="QMS104" s="1"/>
      <c r="QMT104" s="1"/>
      <c r="QMU104" s="1"/>
      <c r="QMV104" s="1"/>
      <c r="QMW104" s="1"/>
      <c r="QMX104" s="1"/>
      <c r="QMY104" s="1"/>
      <c r="QMZ104" s="1"/>
      <c r="QNA104" s="1"/>
      <c r="QNB104" s="1"/>
      <c r="QNC104" s="1"/>
      <c r="QND104" s="1"/>
      <c r="QNE104" s="1"/>
      <c r="QNF104" s="1"/>
      <c r="QNG104" s="1"/>
      <c r="QNH104" s="1"/>
      <c r="QNI104" s="1"/>
      <c r="QNJ104" s="1"/>
      <c r="QNK104" s="1"/>
      <c r="QNL104" s="1"/>
      <c r="QNM104" s="1"/>
      <c r="QNN104" s="1"/>
      <c r="QNO104" s="1"/>
      <c r="QNP104" s="1"/>
      <c r="QNQ104" s="1"/>
      <c r="QNR104" s="1"/>
      <c r="QNS104" s="1"/>
      <c r="QNT104" s="1"/>
      <c r="QNU104" s="1"/>
      <c r="QNV104" s="1"/>
      <c r="QNW104" s="1"/>
      <c r="QNX104" s="1"/>
      <c r="QNY104" s="1"/>
      <c r="QNZ104" s="1"/>
      <c r="QOA104" s="1"/>
      <c r="QOB104" s="1"/>
      <c r="QOC104" s="1"/>
      <c r="QOD104" s="1"/>
      <c r="QOE104" s="1"/>
      <c r="QOF104" s="1"/>
      <c r="QOG104" s="1"/>
      <c r="QOH104" s="1"/>
      <c r="QOI104" s="1"/>
      <c r="QOJ104" s="1"/>
      <c r="QOK104" s="1"/>
      <c r="QOL104" s="1"/>
      <c r="QOM104" s="1"/>
      <c r="QON104" s="1"/>
      <c r="QOO104" s="1"/>
      <c r="QOP104" s="1"/>
      <c r="QOQ104" s="1"/>
      <c r="QOR104" s="1"/>
      <c r="QOS104" s="1"/>
      <c r="QOT104" s="1"/>
      <c r="QOU104" s="1"/>
      <c r="QOV104" s="1"/>
      <c r="QOW104" s="1"/>
      <c r="QOX104" s="1"/>
      <c r="QOY104" s="1"/>
      <c r="QOZ104" s="1"/>
      <c r="QPA104" s="1"/>
      <c r="QPB104" s="1"/>
      <c r="QPC104" s="1"/>
      <c r="QPD104" s="1"/>
      <c r="QPE104" s="1"/>
      <c r="QPF104" s="1"/>
      <c r="QPG104" s="1"/>
      <c r="QPH104" s="1"/>
      <c r="QPI104" s="1"/>
      <c r="QPJ104" s="1"/>
      <c r="QPK104" s="1"/>
      <c r="QPL104" s="1"/>
      <c r="QPM104" s="1"/>
      <c r="QPN104" s="1"/>
      <c r="QPO104" s="1"/>
      <c r="QPP104" s="1"/>
      <c r="QPQ104" s="1"/>
      <c r="QPR104" s="1"/>
      <c r="QPS104" s="1"/>
      <c r="QPT104" s="1"/>
      <c r="QPU104" s="1"/>
      <c r="QPV104" s="1"/>
      <c r="QPW104" s="1"/>
      <c r="QPX104" s="1"/>
      <c r="QPY104" s="1"/>
      <c r="QPZ104" s="1"/>
      <c r="QQA104" s="1"/>
      <c r="QQB104" s="1"/>
      <c r="QQC104" s="1"/>
      <c r="QQD104" s="1"/>
      <c r="QQE104" s="1"/>
      <c r="QQF104" s="1"/>
      <c r="QQG104" s="1"/>
      <c r="QQH104" s="1"/>
      <c r="QQI104" s="1"/>
      <c r="QQJ104" s="1"/>
      <c r="QQK104" s="1"/>
      <c r="QQL104" s="1"/>
      <c r="QQM104" s="1"/>
      <c r="QQN104" s="1"/>
      <c r="QQO104" s="1"/>
      <c r="QQP104" s="1"/>
      <c r="QQQ104" s="1"/>
      <c r="QQR104" s="1"/>
      <c r="QQS104" s="1"/>
      <c r="QQT104" s="1"/>
      <c r="QQU104" s="1"/>
      <c r="QQV104" s="1"/>
      <c r="QQW104" s="1"/>
      <c r="QQX104" s="1"/>
      <c r="QQY104" s="1"/>
      <c r="QQZ104" s="1"/>
      <c r="QRA104" s="1"/>
      <c r="QRB104" s="1"/>
      <c r="QRC104" s="1"/>
      <c r="QRD104" s="1"/>
      <c r="QRE104" s="1"/>
      <c r="QRF104" s="1"/>
      <c r="QRG104" s="1"/>
      <c r="QRH104" s="1"/>
      <c r="QRI104" s="1"/>
      <c r="QRJ104" s="1"/>
      <c r="QRK104" s="1"/>
      <c r="QRL104" s="1"/>
      <c r="QRM104" s="1"/>
      <c r="QRN104" s="1"/>
      <c r="QRO104" s="1"/>
      <c r="QRP104" s="1"/>
      <c r="QRQ104" s="1"/>
      <c r="QRR104" s="1"/>
      <c r="QRS104" s="1"/>
      <c r="QRT104" s="1"/>
      <c r="QRU104" s="1"/>
      <c r="QRV104" s="1"/>
      <c r="QRW104" s="1"/>
      <c r="QRX104" s="1"/>
      <c r="QRY104" s="1"/>
      <c r="QRZ104" s="1"/>
      <c r="QSA104" s="1"/>
      <c r="QSB104" s="1"/>
      <c r="QSC104" s="1"/>
      <c r="QSD104" s="1"/>
      <c r="QSE104" s="1"/>
      <c r="QSF104" s="1"/>
      <c r="QSG104" s="1"/>
      <c r="QSH104" s="1"/>
      <c r="QSI104" s="1"/>
      <c r="QSJ104" s="1"/>
      <c r="QSK104" s="1"/>
      <c r="QSL104" s="1"/>
      <c r="QSM104" s="1"/>
      <c r="QSN104" s="1"/>
      <c r="QSO104" s="1"/>
      <c r="QSP104" s="1"/>
      <c r="QSQ104" s="1"/>
      <c r="QSR104" s="1"/>
      <c r="QSS104" s="1"/>
      <c r="QST104" s="1"/>
      <c r="QSU104" s="1"/>
      <c r="QSV104" s="1"/>
      <c r="QSW104" s="1"/>
      <c r="QSX104" s="1"/>
      <c r="QSY104" s="1"/>
      <c r="QSZ104" s="1"/>
      <c r="QTA104" s="1"/>
      <c r="QTB104" s="1"/>
      <c r="QTC104" s="1"/>
      <c r="QTD104" s="1"/>
      <c r="QTE104" s="1"/>
      <c r="QTF104" s="1"/>
      <c r="QTG104" s="1"/>
      <c r="QTH104" s="1"/>
      <c r="QTI104" s="1"/>
      <c r="QTJ104" s="1"/>
      <c r="QTK104" s="1"/>
      <c r="QTL104" s="1"/>
      <c r="QTM104" s="1"/>
      <c r="QTN104" s="1"/>
      <c r="QTO104" s="1"/>
      <c r="QTP104" s="1"/>
      <c r="QTQ104" s="1"/>
      <c r="QTR104" s="1"/>
      <c r="QTS104" s="1"/>
      <c r="QTT104" s="1"/>
      <c r="QTU104" s="1"/>
      <c r="QTV104" s="1"/>
      <c r="QTW104" s="1"/>
      <c r="QTX104" s="1"/>
      <c r="QTY104" s="1"/>
      <c r="QTZ104" s="1"/>
      <c r="QUA104" s="1"/>
      <c r="QUB104" s="1"/>
      <c r="QUC104" s="1"/>
      <c r="QUD104" s="1"/>
      <c r="QUE104" s="1"/>
      <c r="QUF104" s="1"/>
      <c r="QUG104" s="1"/>
      <c r="QUH104" s="1"/>
      <c r="QUI104" s="1"/>
      <c r="QUJ104" s="1"/>
      <c r="QUK104" s="1"/>
      <c r="QUL104" s="1"/>
      <c r="QUM104" s="1"/>
      <c r="QUN104" s="1"/>
      <c r="QUO104" s="1"/>
      <c r="QUP104" s="1"/>
      <c r="QUQ104" s="1"/>
      <c r="QUR104" s="1"/>
      <c r="QUS104" s="1"/>
      <c r="QUT104" s="1"/>
      <c r="QUU104" s="1"/>
      <c r="QUV104" s="1"/>
      <c r="QUW104" s="1"/>
      <c r="QUX104" s="1"/>
      <c r="QUY104" s="1"/>
      <c r="QUZ104" s="1"/>
      <c r="QVA104" s="1"/>
      <c r="QVB104" s="1"/>
      <c r="QVC104" s="1"/>
      <c r="QVD104" s="1"/>
      <c r="QVE104" s="1"/>
      <c r="QVF104" s="1"/>
      <c r="QVG104" s="1"/>
      <c r="QVH104" s="1"/>
      <c r="QVI104" s="1"/>
      <c r="QVJ104" s="1"/>
      <c r="QVK104" s="1"/>
      <c r="QVL104" s="1"/>
      <c r="QVM104" s="1"/>
      <c r="QVN104" s="1"/>
      <c r="QVO104" s="1"/>
      <c r="QVP104" s="1"/>
      <c r="QVQ104" s="1"/>
      <c r="QVR104" s="1"/>
      <c r="QVS104" s="1"/>
      <c r="QVT104" s="1"/>
      <c r="QVU104" s="1"/>
      <c r="QVV104" s="1"/>
      <c r="QVW104" s="1"/>
      <c r="QVX104" s="1"/>
      <c r="QVY104" s="1"/>
      <c r="QVZ104" s="1"/>
      <c r="QWA104" s="1"/>
      <c r="QWB104" s="1"/>
      <c r="QWC104" s="1"/>
      <c r="QWD104" s="1"/>
      <c r="QWE104" s="1"/>
      <c r="QWF104" s="1"/>
      <c r="QWG104" s="1"/>
      <c r="QWH104" s="1"/>
      <c r="QWI104" s="1"/>
      <c r="QWJ104" s="1"/>
      <c r="QWK104" s="1"/>
      <c r="QWL104" s="1"/>
      <c r="QWM104" s="1"/>
      <c r="QWN104" s="1"/>
      <c r="QWO104" s="1"/>
      <c r="QWP104" s="1"/>
      <c r="QWQ104" s="1"/>
      <c r="QWR104" s="1"/>
      <c r="QWS104" s="1"/>
      <c r="QWT104" s="1"/>
      <c r="QWU104" s="1"/>
      <c r="QWV104" s="1"/>
      <c r="QWW104" s="1"/>
      <c r="QWX104" s="1"/>
      <c r="QWY104" s="1"/>
      <c r="QWZ104" s="1"/>
      <c r="QXA104" s="1"/>
      <c r="QXB104" s="1"/>
      <c r="QXC104" s="1"/>
      <c r="QXD104" s="1"/>
      <c r="QXE104" s="1"/>
      <c r="QXF104" s="1"/>
      <c r="QXG104" s="1"/>
      <c r="QXH104" s="1"/>
      <c r="QXI104" s="1"/>
      <c r="QXJ104" s="1"/>
      <c r="QXK104" s="1"/>
      <c r="QXL104" s="1"/>
      <c r="QXM104" s="1"/>
      <c r="QXN104" s="1"/>
      <c r="QXO104" s="1"/>
      <c r="QXP104" s="1"/>
      <c r="QXQ104" s="1"/>
      <c r="QXR104" s="1"/>
      <c r="QXS104" s="1"/>
      <c r="QXT104" s="1"/>
      <c r="QXU104" s="1"/>
      <c r="QXV104" s="1"/>
      <c r="QXW104" s="1"/>
      <c r="QXX104" s="1"/>
      <c r="QXY104" s="1"/>
      <c r="QXZ104" s="1"/>
      <c r="QYA104" s="1"/>
      <c r="QYB104" s="1"/>
      <c r="QYC104" s="1"/>
      <c r="QYD104" s="1"/>
      <c r="QYE104" s="1"/>
      <c r="QYF104" s="1"/>
      <c r="QYG104" s="1"/>
      <c r="QYH104" s="1"/>
      <c r="QYI104" s="1"/>
      <c r="QYJ104" s="1"/>
      <c r="QYK104" s="1"/>
      <c r="QYL104" s="1"/>
      <c r="QYM104" s="1"/>
      <c r="QYN104" s="1"/>
      <c r="QYO104" s="1"/>
      <c r="QYP104" s="1"/>
      <c r="QYQ104" s="1"/>
      <c r="QYR104" s="1"/>
      <c r="QYS104" s="1"/>
      <c r="QYT104" s="1"/>
      <c r="QYU104" s="1"/>
      <c r="QYV104" s="1"/>
      <c r="QYW104" s="1"/>
      <c r="QYX104" s="1"/>
      <c r="QYY104" s="1"/>
      <c r="QYZ104" s="1"/>
      <c r="QZA104" s="1"/>
      <c r="QZB104" s="1"/>
      <c r="QZC104" s="1"/>
      <c r="QZD104" s="1"/>
      <c r="QZE104" s="1"/>
      <c r="QZF104" s="1"/>
      <c r="QZG104" s="1"/>
      <c r="QZH104" s="1"/>
      <c r="QZI104" s="1"/>
      <c r="QZJ104" s="1"/>
      <c r="QZK104" s="1"/>
      <c r="QZL104" s="1"/>
      <c r="QZM104" s="1"/>
      <c r="QZN104" s="1"/>
      <c r="QZO104" s="1"/>
      <c r="QZP104" s="1"/>
      <c r="QZQ104" s="1"/>
      <c r="QZR104" s="1"/>
      <c r="QZS104" s="1"/>
      <c r="QZT104" s="1"/>
      <c r="QZU104" s="1"/>
      <c r="QZV104" s="1"/>
      <c r="QZW104" s="1"/>
      <c r="QZX104" s="1"/>
      <c r="QZY104" s="1"/>
      <c r="QZZ104" s="1"/>
      <c r="RAA104" s="1"/>
      <c r="RAB104" s="1"/>
      <c r="RAC104" s="1"/>
      <c r="RAD104" s="1"/>
      <c r="RAE104" s="1"/>
      <c r="RAF104" s="1"/>
      <c r="RAG104" s="1"/>
      <c r="RAH104" s="1"/>
      <c r="RAI104" s="1"/>
      <c r="RAJ104" s="1"/>
      <c r="RAK104" s="1"/>
      <c r="RAL104" s="1"/>
      <c r="RAM104" s="1"/>
      <c r="RAN104" s="1"/>
      <c r="RAO104" s="1"/>
      <c r="RAP104" s="1"/>
      <c r="RAQ104" s="1"/>
      <c r="RAR104" s="1"/>
      <c r="RAS104" s="1"/>
      <c r="RAT104" s="1"/>
      <c r="RAU104" s="1"/>
      <c r="RAV104" s="1"/>
      <c r="RAW104" s="1"/>
      <c r="RAX104" s="1"/>
      <c r="RAY104" s="1"/>
      <c r="RAZ104" s="1"/>
      <c r="RBA104" s="1"/>
      <c r="RBB104" s="1"/>
      <c r="RBC104" s="1"/>
      <c r="RBD104" s="1"/>
      <c r="RBE104" s="1"/>
      <c r="RBF104" s="1"/>
      <c r="RBG104" s="1"/>
      <c r="RBH104" s="1"/>
      <c r="RBI104" s="1"/>
      <c r="RBJ104" s="1"/>
      <c r="RBK104" s="1"/>
      <c r="RBL104" s="1"/>
      <c r="RBM104" s="1"/>
      <c r="RBN104" s="1"/>
      <c r="RBO104" s="1"/>
      <c r="RBP104" s="1"/>
      <c r="RBQ104" s="1"/>
      <c r="RBR104" s="1"/>
      <c r="RBS104" s="1"/>
      <c r="RBT104" s="1"/>
      <c r="RBU104" s="1"/>
      <c r="RBV104" s="1"/>
      <c r="RBW104" s="1"/>
      <c r="RBX104" s="1"/>
      <c r="RBY104" s="1"/>
      <c r="RBZ104" s="1"/>
      <c r="RCA104" s="1"/>
      <c r="RCB104" s="1"/>
      <c r="RCC104" s="1"/>
      <c r="RCD104" s="1"/>
      <c r="RCE104" s="1"/>
      <c r="RCF104" s="1"/>
      <c r="RCG104" s="1"/>
      <c r="RCH104" s="1"/>
      <c r="RCI104" s="1"/>
      <c r="RCJ104" s="1"/>
      <c r="RCK104" s="1"/>
      <c r="RCL104" s="1"/>
      <c r="RCM104" s="1"/>
      <c r="RCN104" s="1"/>
      <c r="RCO104" s="1"/>
      <c r="RCP104" s="1"/>
      <c r="RCQ104" s="1"/>
      <c r="RCR104" s="1"/>
      <c r="RCS104" s="1"/>
      <c r="RCT104" s="1"/>
      <c r="RCU104" s="1"/>
      <c r="RCV104" s="1"/>
      <c r="RCW104" s="1"/>
      <c r="RCX104" s="1"/>
      <c r="RCY104" s="1"/>
      <c r="RCZ104" s="1"/>
      <c r="RDA104" s="1"/>
      <c r="RDB104" s="1"/>
      <c r="RDC104" s="1"/>
      <c r="RDD104" s="1"/>
      <c r="RDE104" s="1"/>
      <c r="RDF104" s="1"/>
      <c r="RDG104" s="1"/>
      <c r="RDH104" s="1"/>
      <c r="RDI104" s="1"/>
      <c r="RDJ104" s="1"/>
      <c r="RDK104" s="1"/>
      <c r="RDL104" s="1"/>
      <c r="RDM104" s="1"/>
      <c r="RDN104" s="1"/>
      <c r="RDO104" s="1"/>
      <c r="RDP104" s="1"/>
      <c r="RDQ104" s="1"/>
      <c r="RDR104" s="1"/>
      <c r="RDS104" s="1"/>
      <c r="RDT104" s="1"/>
      <c r="RDU104" s="1"/>
      <c r="RDV104" s="1"/>
      <c r="RDW104" s="1"/>
      <c r="RDX104" s="1"/>
      <c r="RDY104" s="1"/>
      <c r="RDZ104" s="1"/>
      <c r="REA104" s="1"/>
      <c r="REB104" s="1"/>
      <c r="REC104" s="1"/>
      <c r="RED104" s="1"/>
      <c r="REE104" s="1"/>
      <c r="REF104" s="1"/>
      <c r="REG104" s="1"/>
      <c r="REH104" s="1"/>
      <c r="REI104" s="1"/>
      <c r="REJ104" s="1"/>
      <c r="REK104" s="1"/>
      <c r="REL104" s="1"/>
      <c r="REM104" s="1"/>
      <c r="REN104" s="1"/>
      <c r="REO104" s="1"/>
      <c r="REP104" s="1"/>
      <c r="REQ104" s="1"/>
      <c r="RER104" s="1"/>
      <c r="RES104" s="1"/>
      <c r="RET104" s="1"/>
      <c r="REU104" s="1"/>
      <c r="REV104" s="1"/>
      <c r="REW104" s="1"/>
      <c r="REX104" s="1"/>
      <c r="REY104" s="1"/>
      <c r="REZ104" s="1"/>
      <c r="RFA104" s="1"/>
      <c r="RFB104" s="1"/>
      <c r="RFC104" s="1"/>
      <c r="RFD104" s="1"/>
      <c r="RFE104" s="1"/>
      <c r="RFF104" s="1"/>
      <c r="RFG104" s="1"/>
      <c r="RFH104" s="1"/>
      <c r="RFI104" s="1"/>
      <c r="RFJ104" s="1"/>
      <c r="RFK104" s="1"/>
      <c r="RFL104" s="1"/>
      <c r="RFM104" s="1"/>
      <c r="RFN104" s="1"/>
      <c r="RFO104" s="1"/>
      <c r="RFP104" s="1"/>
      <c r="RFQ104" s="1"/>
      <c r="RFR104" s="1"/>
      <c r="RFS104" s="1"/>
      <c r="RFT104" s="1"/>
      <c r="RFU104" s="1"/>
      <c r="RFV104" s="1"/>
      <c r="RFW104" s="1"/>
      <c r="RFX104" s="1"/>
      <c r="RFY104" s="1"/>
      <c r="RFZ104" s="1"/>
      <c r="RGA104" s="1"/>
      <c r="RGB104" s="1"/>
      <c r="RGC104" s="1"/>
      <c r="RGD104" s="1"/>
      <c r="RGE104" s="1"/>
      <c r="RGF104" s="1"/>
      <c r="RGG104" s="1"/>
      <c r="RGH104" s="1"/>
      <c r="RGI104" s="1"/>
      <c r="RGJ104" s="1"/>
      <c r="RGK104" s="1"/>
      <c r="RGL104" s="1"/>
      <c r="RGM104" s="1"/>
      <c r="RGN104" s="1"/>
      <c r="RGO104" s="1"/>
      <c r="RGP104" s="1"/>
      <c r="RGQ104" s="1"/>
      <c r="RGR104" s="1"/>
      <c r="RGS104" s="1"/>
      <c r="RGT104" s="1"/>
      <c r="RGU104" s="1"/>
      <c r="RGV104" s="1"/>
      <c r="RGW104" s="1"/>
      <c r="RGX104" s="1"/>
      <c r="RGY104" s="1"/>
      <c r="RGZ104" s="1"/>
      <c r="RHA104" s="1"/>
      <c r="RHB104" s="1"/>
      <c r="RHC104" s="1"/>
      <c r="RHD104" s="1"/>
      <c r="RHE104" s="1"/>
      <c r="RHF104" s="1"/>
      <c r="RHG104" s="1"/>
      <c r="RHH104" s="1"/>
      <c r="RHI104" s="1"/>
      <c r="RHJ104" s="1"/>
      <c r="RHK104" s="1"/>
      <c r="RHL104" s="1"/>
      <c r="RHM104" s="1"/>
      <c r="RHN104" s="1"/>
      <c r="RHO104" s="1"/>
      <c r="RHP104" s="1"/>
      <c r="RHQ104" s="1"/>
      <c r="RHR104" s="1"/>
      <c r="RHS104" s="1"/>
      <c r="RHT104" s="1"/>
      <c r="RHU104" s="1"/>
      <c r="RHV104" s="1"/>
      <c r="RHW104" s="1"/>
      <c r="RHX104" s="1"/>
      <c r="RHY104" s="1"/>
      <c r="RHZ104" s="1"/>
      <c r="RIA104" s="1"/>
      <c r="RIB104" s="1"/>
      <c r="RIC104" s="1"/>
      <c r="RID104" s="1"/>
      <c r="RIE104" s="1"/>
      <c r="RIF104" s="1"/>
      <c r="RIG104" s="1"/>
      <c r="RIH104" s="1"/>
      <c r="RII104" s="1"/>
      <c r="RIJ104" s="1"/>
      <c r="RIK104" s="1"/>
      <c r="RIL104" s="1"/>
      <c r="RIM104" s="1"/>
      <c r="RIN104" s="1"/>
      <c r="RIO104" s="1"/>
      <c r="RIP104" s="1"/>
      <c r="RIQ104" s="1"/>
      <c r="RIR104" s="1"/>
      <c r="RIS104" s="1"/>
      <c r="RIT104" s="1"/>
      <c r="RIU104" s="1"/>
      <c r="RIV104" s="1"/>
      <c r="RIW104" s="1"/>
      <c r="RIX104" s="1"/>
      <c r="RIY104" s="1"/>
      <c r="RIZ104" s="1"/>
      <c r="RJA104" s="1"/>
      <c r="RJB104" s="1"/>
      <c r="RJC104" s="1"/>
      <c r="RJD104" s="1"/>
      <c r="RJE104" s="1"/>
      <c r="RJF104" s="1"/>
      <c r="RJG104" s="1"/>
      <c r="RJH104" s="1"/>
      <c r="RJI104" s="1"/>
      <c r="RJJ104" s="1"/>
      <c r="RJK104" s="1"/>
      <c r="RJL104" s="1"/>
      <c r="RJM104" s="1"/>
      <c r="RJN104" s="1"/>
      <c r="RJO104" s="1"/>
      <c r="RJP104" s="1"/>
      <c r="RJQ104" s="1"/>
      <c r="RJR104" s="1"/>
      <c r="RJS104" s="1"/>
      <c r="RJT104" s="1"/>
      <c r="RJU104" s="1"/>
      <c r="RJV104" s="1"/>
      <c r="RJW104" s="1"/>
      <c r="RJX104" s="1"/>
      <c r="RJY104" s="1"/>
      <c r="RJZ104" s="1"/>
      <c r="RKA104" s="1"/>
      <c r="RKB104" s="1"/>
      <c r="RKC104" s="1"/>
      <c r="RKD104" s="1"/>
      <c r="RKE104" s="1"/>
      <c r="RKF104" s="1"/>
      <c r="RKG104" s="1"/>
      <c r="RKH104" s="1"/>
      <c r="RKI104" s="1"/>
      <c r="RKJ104" s="1"/>
      <c r="RKK104" s="1"/>
      <c r="RKL104" s="1"/>
      <c r="RKM104" s="1"/>
      <c r="RKN104" s="1"/>
      <c r="RKO104" s="1"/>
      <c r="RKP104" s="1"/>
      <c r="RKQ104" s="1"/>
      <c r="RKR104" s="1"/>
      <c r="RKS104" s="1"/>
      <c r="RKT104" s="1"/>
      <c r="RKU104" s="1"/>
      <c r="RKV104" s="1"/>
      <c r="RKW104" s="1"/>
      <c r="RKX104" s="1"/>
      <c r="RKY104" s="1"/>
      <c r="RKZ104" s="1"/>
      <c r="RLA104" s="1"/>
      <c r="RLB104" s="1"/>
      <c r="RLC104" s="1"/>
      <c r="RLD104" s="1"/>
      <c r="RLE104" s="1"/>
      <c r="RLF104" s="1"/>
      <c r="RLG104" s="1"/>
      <c r="RLH104" s="1"/>
      <c r="RLI104" s="1"/>
      <c r="RLJ104" s="1"/>
      <c r="RLK104" s="1"/>
      <c r="RLL104" s="1"/>
      <c r="RLM104" s="1"/>
      <c r="RLN104" s="1"/>
      <c r="RLO104" s="1"/>
      <c r="RLP104" s="1"/>
      <c r="RLQ104" s="1"/>
      <c r="RLR104" s="1"/>
      <c r="RLS104" s="1"/>
      <c r="RLT104" s="1"/>
      <c r="RLU104" s="1"/>
      <c r="RLV104" s="1"/>
      <c r="RLW104" s="1"/>
      <c r="RLX104" s="1"/>
      <c r="RLY104" s="1"/>
      <c r="RLZ104" s="1"/>
      <c r="RMA104" s="1"/>
      <c r="RMB104" s="1"/>
      <c r="RMC104" s="1"/>
      <c r="RMD104" s="1"/>
      <c r="RME104" s="1"/>
      <c r="RMF104" s="1"/>
      <c r="RMG104" s="1"/>
      <c r="RMH104" s="1"/>
      <c r="RMI104" s="1"/>
      <c r="RMJ104" s="1"/>
      <c r="RMK104" s="1"/>
      <c r="RML104" s="1"/>
      <c r="RMM104" s="1"/>
      <c r="RMN104" s="1"/>
      <c r="RMO104" s="1"/>
      <c r="RMP104" s="1"/>
      <c r="RMQ104" s="1"/>
      <c r="RMR104" s="1"/>
      <c r="RMS104" s="1"/>
      <c r="RMT104" s="1"/>
      <c r="RMU104" s="1"/>
      <c r="RMV104" s="1"/>
      <c r="RMW104" s="1"/>
      <c r="RMX104" s="1"/>
      <c r="RMY104" s="1"/>
      <c r="RMZ104" s="1"/>
      <c r="RNA104" s="1"/>
      <c r="RNB104" s="1"/>
      <c r="RNC104" s="1"/>
      <c r="RND104" s="1"/>
      <c r="RNE104" s="1"/>
      <c r="RNF104" s="1"/>
      <c r="RNG104" s="1"/>
      <c r="RNH104" s="1"/>
      <c r="RNI104" s="1"/>
      <c r="RNJ104" s="1"/>
      <c r="RNK104" s="1"/>
      <c r="RNL104" s="1"/>
      <c r="RNM104" s="1"/>
      <c r="RNN104" s="1"/>
      <c r="RNO104" s="1"/>
      <c r="RNP104" s="1"/>
      <c r="RNQ104" s="1"/>
      <c r="RNR104" s="1"/>
      <c r="RNS104" s="1"/>
      <c r="RNT104" s="1"/>
      <c r="RNU104" s="1"/>
      <c r="RNV104" s="1"/>
      <c r="RNW104" s="1"/>
      <c r="RNX104" s="1"/>
      <c r="RNY104" s="1"/>
      <c r="RNZ104" s="1"/>
      <c r="ROA104" s="1"/>
      <c r="ROB104" s="1"/>
      <c r="ROC104" s="1"/>
      <c r="ROD104" s="1"/>
      <c r="ROE104" s="1"/>
      <c r="ROF104" s="1"/>
      <c r="ROG104" s="1"/>
      <c r="ROH104" s="1"/>
      <c r="ROI104" s="1"/>
      <c r="ROJ104" s="1"/>
      <c r="ROK104" s="1"/>
      <c r="ROL104" s="1"/>
      <c r="ROM104" s="1"/>
      <c r="RON104" s="1"/>
      <c r="ROO104" s="1"/>
      <c r="ROP104" s="1"/>
      <c r="ROQ104" s="1"/>
      <c r="ROR104" s="1"/>
      <c r="ROS104" s="1"/>
      <c r="ROT104" s="1"/>
      <c r="ROU104" s="1"/>
      <c r="ROV104" s="1"/>
      <c r="ROW104" s="1"/>
      <c r="ROX104" s="1"/>
      <c r="ROY104" s="1"/>
      <c r="ROZ104" s="1"/>
      <c r="RPA104" s="1"/>
      <c r="RPB104" s="1"/>
      <c r="RPC104" s="1"/>
      <c r="RPD104" s="1"/>
      <c r="RPE104" s="1"/>
      <c r="RPF104" s="1"/>
      <c r="RPG104" s="1"/>
      <c r="RPH104" s="1"/>
      <c r="RPI104" s="1"/>
      <c r="RPJ104" s="1"/>
      <c r="RPK104" s="1"/>
      <c r="RPL104" s="1"/>
      <c r="RPM104" s="1"/>
      <c r="RPN104" s="1"/>
      <c r="RPO104" s="1"/>
      <c r="RPP104" s="1"/>
      <c r="RPQ104" s="1"/>
      <c r="RPR104" s="1"/>
      <c r="RPS104" s="1"/>
      <c r="RPT104" s="1"/>
      <c r="RPU104" s="1"/>
      <c r="RPV104" s="1"/>
      <c r="RPW104" s="1"/>
      <c r="RPX104" s="1"/>
      <c r="RPY104" s="1"/>
      <c r="RPZ104" s="1"/>
      <c r="RQA104" s="1"/>
      <c r="RQB104" s="1"/>
      <c r="RQC104" s="1"/>
      <c r="RQD104" s="1"/>
      <c r="RQE104" s="1"/>
      <c r="RQF104" s="1"/>
      <c r="RQG104" s="1"/>
      <c r="RQH104" s="1"/>
      <c r="RQI104" s="1"/>
      <c r="RQJ104" s="1"/>
      <c r="RQK104" s="1"/>
      <c r="RQL104" s="1"/>
      <c r="RQM104" s="1"/>
      <c r="RQN104" s="1"/>
      <c r="RQO104" s="1"/>
      <c r="RQP104" s="1"/>
      <c r="RQQ104" s="1"/>
      <c r="RQR104" s="1"/>
      <c r="RQS104" s="1"/>
      <c r="RQT104" s="1"/>
      <c r="RQU104" s="1"/>
      <c r="RQV104" s="1"/>
      <c r="RQW104" s="1"/>
      <c r="RQX104" s="1"/>
      <c r="RQY104" s="1"/>
      <c r="RQZ104" s="1"/>
      <c r="RRA104" s="1"/>
      <c r="RRB104" s="1"/>
      <c r="RRC104" s="1"/>
      <c r="RRD104" s="1"/>
      <c r="RRE104" s="1"/>
      <c r="RRF104" s="1"/>
      <c r="RRG104" s="1"/>
      <c r="RRH104" s="1"/>
      <c r="RRI104" s="1"/>
      <c r="RRJ104" s="1"/>
      <c r="RRK104" s="1"/>
      <c r="RRL104" s="1"/>
      <c r="RRM104" s="1"/>
      <c r="RRN104" s="1"/>
      <c r="RRO104" s="1"/>
      <c r="RRP104" s="1"/>
      <c r="RRQ104" s="1"/>
      <c r="RRR104" s="1"/>
      <c r="RRS104" s="1"/>
      <c r="RRT104" s="1"/>
      <c r="RRU104" s="1"/>
      <c r="RRV104" s="1"/>
      <c r="RRW104" s="1"/>
      <c r="RRX104" s="1"/>
      <c r="RRY104" s="1"/>
      <c r="RRZ104" s="1"/>
      <c r="RSA104" s="1"/>
      <c r="RSB104" s="1"/>
      <c r="RSC104" s="1"/>
      <c r="RSD104" s="1"/>
      <c r="RSE104" s="1"/>
      <c r="RSF104" s="1"/>
      <c r="RSG104" s="1"/>
      <c r="RSH104" s="1"/>
      <c r="RSI104" s="1"/>
      <c r="RSJ104" s="1"/>
      <c r="RSK104" s="1"/>
      <c r="RSL104" s="1"/>
      <c r="RSM104" s="1"/>
      <c r="RSN104" s="1"/>
      <c r="RSO104" s="1"/>
      <c r="RSP104" s="1"/>
      <c r="RSQ104" s="1"/>
      <c r="RSR104" s="1"/>
      <c r="RSS104" s="1"/>
      <c r="RST104" s="1"/>
      <c r="RSU104" s="1"/>
      <c r="RSV104" s="1"/>
      <c r="RSW104" s="1"/>
      <c r="RSX104" s="1"/>
      <c r="RSY104" s="1"/>
      <c r="RSZ104" s="1"/>
      <c r="RTA104" s="1"/>
      <c r="RTB104" s="1"/>
      <c r="RTC104" s="1"/>
      <c r="RTD104" s="1"/>
      <c r="RTE104" s="1"/>
      <c r="RTF104" s="1"/>
      <c r="RTG104" s="1"/>
      <c r="RTH104" s="1"/>
      <c r="RTI104" s="1"/>
      <c r="RTJ104" s="1"/>
      <c r="RTK104" s="1"/>
      <c r="RTL104" s="1"/>
      <c r="RTM104" s="1"/>
      <c r="RTN104" s="1"/>
      <c r="RTO104" s="1"/>
      <c r="RTP104" s="1"/>
      <c r="RTQ104" s="1"/>
      <c r="RTR104" s="1"/>
      <c r="RTS104" s="1"/>
      <c r="RTT104" s="1"/>
      <c r="RTU104" s="1"/>
      <c r="RTV104" s="1"/>
      <c r="RTW104" s="1"/>
      <c r="RTX104" s="1"/>
      <c r="RTY104" s="1"/>
      <c r="RTZ104" s="1"/>
      <c r="RUA104" s="1"/>
      <c r="RUB104" s="1"/>
      <c r="RUC104" s="1"/>
      <c r="RUD104" s="1"/>
      <c r="RUE104" s="1"/>
      <c r="RUF104" s="1"/>
      <c r="RUG104" s="1"/>
      <c r="RUH104" s="1"/>
      <c r="RUI104" s="1"/>
      <c r="RUJ104" s="1"/>
      <c r="RUK104" s="1"/>
      <c r="RUL104" s="1"/>
      <c r="RUM104" s="1"/>
      <c r="RUN104" s="1"/>
      <c r="RUO104" s="1"/>
      <c r="RUP104" s="1"/>
      <c r="RUQ104" s="1"/>
      <c r="RUR104" s="1"/>
      <c r="RUS104" s="1"/>
      <c r="RUT104" s="1"/>
      <c r="RUU104" s="1"/>
      <c r="RUV104" s="1"/>
      <c r="RUW104" s="1"/>
      <c r="RUX104" s="1"/>
      <c r="RUY104" s="1"/>
      <c r="RUZ104" s="1"/>
      <c r="RVA104" s="1"/>
      <c r="RVB104" s="1"/>
      <c r="RVC104" s="1"/>
      <c r="RVD104" s="1"/>
      <c r="RVE104" s="1"/>
      <c r="RVF104" s="1"/>
      <c r="RVG104" s="1"/>
      <c r="RVH104" s="1"/>
      <c r="RVI104" s="1"/>
      <c r="RVJ104" s="1"/>
      <c r="RVK104" s="1"/>
      <c r="RVL104" s="1"/>
      <c r="RVM104" s="1"/>
      <c r="RVN104" s="1"/>
      <c r="RVO104" s="1"/>
      <c r="RVP104" s="1"/>
      <c r="RVQ104" s="1"/>
      <c r="RVR104" s="1"/>
      <c r="RVS104" s="1"/>
      <c r="RVT104" s="1"/>
      <c r="RVU104" s="1"/>
      <c r="RVV104" s="1"/>
      <c r="RVW104" s="1"/>
      <c r="RVX104" s="1"/>
      <c r="RVY104" s="1"/>
      <c r="RVZ104" s="1"/>
      <c r="RWA104" s="1"/>
      <c r="RWB104" s="1"/>
      <c r="RWC104" s="1"/>
      <c r="RWD104" s="1"/>
      <c r="RWE104" s="1"/>
      <c r="RWF104" s="1"/>
      <c r="RWG104" s="1"/>
      <c r="RWH104" s="1"/>
      <c r="RWI104" s="1"/>
      <c r="RWJ104" s="1"/>
      <c r="RWK104" s="1"/>
      <c r="RWL104" s="1"/>
      <c r="RWM104" s="1"/>
      <c r="RWN104" s="1"/>
      <c r="RWO104" s="1"/>
      <c r="RWP104" s="1"/>
      <c r="RWQ104" s="1"/>
      <c r="RWR104" s="1"/>
      <c r="RWS104" s="1"/>
      <c r="RWT104" s="1"/>
      <c r="RWU104" s="1"/>
      <c r="RWV104" s="1"/>
      <c r="RWW104" s="1"/>
      <c r="RWX104" s="1"/>
      <c r="RWY104" s="1"/>
      <c r="RWZ104" s="1"/>
      <c r="RXA104" s="1"/>
      <c r="RXB104" s="1"/>
      <c r="RXC104" s="1"/>
      <c r="RXD104" s="1"/>
      <c r="RXE104" s="1"/>
      <c r="RXF104" s="1"/>
      <c r="RXG104" s="1"/>
      <c r="RXH104" s="1"/>
      <c r="RXI104" s="1"/>
      <c r="RXJ104" s="1"/>
      <c r="RXK104" s="1"/>
      <c r="RXL104" s="1"/>
      <c r="RXM104" s="1"/>
      <c r="RXN104" s="1"/>
      <c r="RXO104" s="1"/>
      <c r="RXP104" s="1"/>
      <c r="RXQ104" s="1"/>
      <c r="RXR104" s="1"/>
      <c r="RXS104" s="1"/>
      <c r="RXT104" s="1"/>
      <c r="RXU104" s="1"/>
      <c r="RXV104" s="1"/>
      <c r="RXW104" s="1"/>
      <c r="RXX104" s="1"/>
      <c r="RXY104" s="1"/>
      <c r="RXZ104" s="1"/>
      <c r="RYA104" s="1"/>
      <c r="RYB104" s="1"/>
      <c r="RYC104" s="1"/>
      <c r="RYD104" s="1"/>
      <c r="RYE104" s="1"/>
      <c r="RYF104" s="1"/>
      <c r="RYG104" s="1"/>
      <c r="RYH104" s="1"/>
      <c r="RYI104" s="1"/>
      <c r="RYJ104" s="1"/>
      <c r="RYK104" s="1"/>
      <c r="RYL104" s="1"/>
      <c r="RYM104" s="1"/>
      <c r="RYN104" s="1"/>
      <c r="RYO104" s="1"/>
      <c r="RYP104" s="1"/>
      <c r="RYQ104" s="1"/>
      <c r="RYR104" s="1"/>
      <c r="RYS104" s="1"/>
      <c r="RYT104" s="1"/>
      <c r="RYU104" s="1"/>
      <c r="RYV104" s="1"/>
      <c r="RYW104" s="1"/>
      <c r="RYX104" s="1"/>
      <c r="RYY104" s="1"/>
      <c r="RYZ104" s="1"/>
      <c r="RZA104" s="1"/>
      <c r="RZB104" s="1"/>
      <c r="RZC104" s="1"/>
      <c r="RZD104" s="1"/>
      <c r="RZE104" s="1"/>
      <c r="RZF104" s="1"/>
      <c r="RZG104" s="1"/>
      <c r="RZH104" s="1"/>
      <c r="RZI104" s="1"/>
      <c r="RZJ104" s="1"/>
      <c r="RZK104" s="1"/>
      <c r="RZL104" s="1"/>
      <c r="RZM104" s="1"/>
      <c r="RZN104" s="1"/>
      <c r="RZO104" s="1"/>
      <c r="RZP104" s="1"/>
      <c r="RZQ104" s="1"/>
      <c r="RZR104" s="1"/>
      <c r="RZS104" s="1"/>
      <c r="RZT104" s="1"/>
      <c r="RZU104" s="1"/>
      <c r="RZV104" s="1"/>
      <c r="RZW104" s="1"/>
      <c r="RZX104" s="1"/>
      <c r="RZY104" s="1"/>
      <c r="RZZ104" s="1"/>
      <c r="SAA104" s="1"/>
      <c r="SAB104" s="1"/>
      <c r="SAC104" s="1"/>
      <c r="SAD104" s="1"/>
      <c r="SAE104" s="1"/>
      <c r="SAF104" s="1"/>
      <c r="SAG104" s="1"/>
      <c r="SAH104" s="1"/>
      <c r="SAI104" s="1"/>
      <c r="SAJ104" s="1"/>
      <c r="SAK104" s="1"/>
      <c r="SAL104" s="1"/>
      <c r="SAM104" s="1"/>
      <c r="SAN104" s="1"/>
      <c r="SAO104" s="1"/>
      <c r="SAP104" s="1"/>
      <c r="SAQ104" s="1"/>
      <c r="SAR104" s="1"/>
      <c r="SAS104" s="1"/>
      <c r="SAT104" s="1"/>
      <c r="SAU104" s="1"/>
      <c r="SAV104" s="1"/>
      <c r="SAW104" s="1"/>
      <c r="SAX104" s="1"/>
      <c r="SAY104" s="1"/>
      <c r="SAZ104" s="1"/>
      <c r="SBA104" s="1"/>
      <c r="SBB104" s="1"/>
      <c r="SBC104" s="1"/>
      <c r="SBD104" s="1"/>
      <c r="SBE104" s="1"/>
      <c r="SBF104" s="1"/>
      <c r="SBG104" s="1"/>
      <c r="SBH104" s="1"/>
      <c r="SBI104" s="1"/>
      <c r="SBJ104" s="1"/>
      <c r="SBK104" s="1"/>
      <c r="SBL104" s="1"/>
      <c r="SBM104" s="1"/>
      <c r="SBN104" s="1"/>
      <c r="SBO104" s="1"/>
      <c r="SBP104" s="1"/>
      <c r="SBQ104" s="1"/>
      <c r="SBR104" s="1"/>
      <c r="SBS104" s="1"/>
      <c r="SBT104" s="1"/>
      <c r="SBU104" s="1"/>
      <c r="SBV104" s="1"/>
      <c r="SBW104" s="1"/>
      <c r="SBX104" s="1"/>
      <c r="SBY104" s="1"/>
      <c r="SBZ104" s="1"/>
      <c r="SCA104" s="1"/>
      <c r="SCB104" s="1"/>
      <c r="SCC104" s="1"/>
      <c r="SCD104" s="1"/>
      <c r="SCE104" s="1"/>
      <c r="SCF104" s="1"/>
      <c r="SCG104" s="1"/>
      <c r="SCH104" s="1"/>
      <c r="SCI104" s="1"/>
      <c r="SCJ104" s="1"/>
      <c r="SCK104" s="1"/>
      <c r="SCL104" s="1"/>
      <c r="SCM104" s="1"/>
      <c r="SCN104" s="1"/>
      <c r="SCO104" s="1"/>
      <c r="SCP104" s="1"/>
      <c r="SCQ104" s="1"/>
      <c r="SCR104" s="1"/>
      <c r="SCS104" s="1"/>
      <c r="SCT104" s="1"/>
      <c r="SCU104" s="1"/>
      <c r="SCV104" s="1"/>
      <c r="SCW104" s="1"/>
      <c r="SCX104" s="1"/>
      <c r="SCY104" s="1"/>
      <c r="SCZ104" s="1"/>
      <c r="SDA104" s="1"/>
      <c r="SDB104" s="1"/>
      <c r="SDC104" s="1"/>
      <c r="SDD104" s="1"/>
      <c r="SDE104" s="1"/>
      <c r="SDF104" s="1"/>
      <c r="SDG104" s="1"/>
      <c r="SDH104" s="1"/>
      <c r="SDI104" s="1"/>
      <c r="SDJ104" s="1"/>
      <c r="SDK104" s="1"/>
      <c r="SDL104" s="1"/>
      <c r="SDM104" s="1"/>
      <c r="SDN104" s="1"/>
      <c r="SDO104" s="1"/>
      <c r="SDP104" s="1"/>
      <c r="SDQ104" s="1"/>
      <c r="SDR104" s="1"/>
      <c r="SDS104" s="1"/>
      <c r="SDT104" s="1"/>
      <c r="SDU104" s="1"/>
      <c r="SDV104" s="1"/>
      <c r="SDW104" s="1"/>
      <c r="SDX104" s="1"/>
      <c r="SDY104" s="1"/>
      <c r="SDZ104" s="1"/>
      <c r="SEA104" s="1"/>
      <c r="SEB104" s="1"/>
      <c r="SEC104" s="1"/>
      <c r="SED104" s="1"/>
      <c r="SEE104" s="1"/>
      <c r="SEF104" s="1"/>
      <c r="SEG104" s="1"/>
      <c r="SEH104" s="1"/>
      <c r="SEI104" s="1"/>
      <c r="SEJ104" s="1"/>
      <c r="SEK104" s="1"/>
      <c r="SEL104" s="1"/>
      <c r="SEM104" s="1"/>
      <c r="SEN104" s="1"/>
      <c r="SEO104" s="1"/>
      <c r="SEP104" s="1"/>
      <c r="SEQ104" s="1"/>
      <c r="SER104" s="1"/>
      <c r="SES104" s="1"/>
      <c r="SET104" s="1"/>
      <c r="SEU104" s="1"/>
      <c r="SEV104" s="1"/>
      <c r="SEW104" s="1"/>
      <c r="SEX104" s="1"/>
      <c r="SEY104" s="1"/>
      <c r="SEZ104" s="1"/>
      <c r="SFA104" s="1"/>
      <c r="SFB104" s="1"/>
      <c r="SFC104" s="1"/>
      <c r="SFD104" s="1"/>
      <c r="SFE104" s="1"/>
      <c r="SFF104" s="1"/>
      <c r="SFG104" s="1"/>
      <c r="SFH104" s="1"/>
      <c r="SFI104" s="1"/>
      <c r="SFJ104" s="1"/>
      <c r="SFK104" s="1"/>
      <c r="SFL104" s="1"/>
      <c r="SFM104" s="1"/>
      <c r="SFN104" s="1"/>
      <c r="SFO104" s="1"/>
      <c r="SFP104" s="1"/>
      <c r="SFQ104" s="1"/>
      <c r="SFR104" s="1"/>
      <c r="SFS104" s="1"/>
      <c r="SFT104" s="1"/>
      <c r="SFU104" s="1"/>
      <c r="SFV104" s="1"/>
      <c r="SFW104" s="1"/>
      <c r="SFX104" s="1"/>
      <c r="SFY104" s="1"/>
      <c r="SFZ104" s="1"/>
      <c r="SGA104" s="1"/>
      <c r="SGB104" s="1"/>
      <c r="SGC104" s="1"/>
      <c r="SGD104" s="1"/>
      <c r="SGE104" s="1"/>
      <c r="SGF104" s="1"/>
      <c r="SGG104" s="1"/>
      <c r="SGH104" s="1"/>
      <c r="SGI104" s="1"/>
      <c r="SGJ104" s="1"/>
      <c r="SGK104" s="1"/>
      <c r="SGL104" s="1"/>
      <c r="SGM104" s="1"/>
      <c r="SGN104" s="1"/>
      <c r="SGO104" s="1"/>
      <c r="SGP104" s="1"/>
      <c r="SGQ104" s="1"/>
      <c r="SGR104" s="1"/>
      <c r="SGS104" s="1"/>
      <c r="SGT104" s="1"/>
      <c r="SGU104" s="1"/>
      <c r="SGV104" s="1"/>
      <c r="SGW104" s="1"/>
      <c r="SGX104" s="1"/>
      <c r="SGY104" s="1"/>
      <c r="SGZ104" s="1"/>
      <c r="SHA104" s="1"/>
      <c r="SHB104" s="1"/>
      <c r="SHC104" s="1"/>
      <c r="SHD104" s="1"/>
      <c r="SHE104" s="1"/>
      <c r="SHF104" s="1"/>
      <c r="SHG104" s="1"/>
      <c r="SHH104" s="1"/>
      <c r="SHI104" s="1"/>
      <c r="SHJ104" s="1"/>
      <c r="SHK104" s="1"/>
      <c r="SHL104" s="1"/>
      <c r="SHM104" s="1"/>
      <c r="SHN104" s="1"/>
      <c r="SHO104" s="1"/>
      <c r="SHP104" s="1"/>
      <c r="SHQ104" s="1"/>
      <c r="SHR104" s="1"/>
      <c r="SHS104" s="1"/>
      <c r="SHT104" s="1"/>
      <c r="SHU104" s="1"/>
      <c r="SHV104" s="1"/>
      <c r="SHW104" s="1"/>
      <c r="SHX104" s="1"/>
      <c r="SHY104" s="1"/>
      <c r="SHZ104" s="1"/>
      <c r="SIA104" s="1"/>
      <c r="SIB104" s="1"/>
      <c r="SIC104" s="1"/>
      <c r="SID104" s="1"/>
      <c r="SIE104" s="1"/>
      <c r="SIF104" s="1"/>
      <c r="SIG104" s="1"/>
      <c r="SIH104" s="1"/>
      <c r="SII104" s="1"/>
      <c r="SIJ104" s="1"/>
      <c r="SIK104" s="1"/>
      <c r="SIL104" s="1"/>
      <c r="SIM104" s="1"/>
      <c r="SIN104" s="1"/>
      <c r="SIO104" s="1"/>
      <c r="SIP104" s="1"/>
      <c r="SIQ104" s="1"/>
      <c r="SIR104" s="1"/>
      <c r="SIS104" s="1"/>
      <c r="SIT104" s="1"/>
      <c r="SIU104" s="1"/>
      <c r="SIV104" s="1"/>
      <c r="SIW104" s="1"/>
      <c r="SIX104" s="1"/>
      <c r="SIY104" s="1"/>
      <c r="SIZ104" s="1"/>
      <c r="SJA104" s="1"/>
      <c r="SJB104" s="1"/>
      <c r="SJC104" s="1"/>
      <c r="SJD104" s="1"/>
      <c r="SJE104" s="1"/>
      <c r="SJF104" s="1"/>
      <c r="SJG104" s="1"/>
      <c r="SJH104" s="1"/>
      <c r="SJI104" s="1"/>
      <c r="SJJ104" s="1"/>
      <c r="SJK104" s="1"/>
      <c r="SJL104" s="1"/>
      <c r="SJM104" s="1"/>
      <c r="SJN104" s="1"/>
      <c r="SJO104" s="1"/>
      <c r="SJP104" s="1"/>
      <c r="SJQ104" s="1"/>
      <c r="SJR104" s="1"/>
      <c r="SJS104" s="1"/>
      <c r="SJT104" s="1"/>
      <c r="SJU104" s="1"/>
      <c r="SJV104" s="1"/>
      <c r="SJW104" s="1"/>
      <c r="SJX104" s="1"/>
      <c r="SJY104" s="1"/>
      <c r="SJZ104" s="1"/>
      <c r="SKA104" s="1"/>
      <c r="SKB104" s="1"/>
      <c r="SKC104" s="1"/>
      <c r="SKD104" s="1"/>
      <c r="SKE104" s="1"/>
      <c r="SKF104" s="1"/>
      <c r="SKG104" s="1"/>
      <c r="SKH104" s="1"/>
      <c r="SKI104" s="1"/>
      <c r="SKJ104" s="1"/>
      <c r="SKK104" s="1"/>
      <c r="SKL104" s="1"/>
      <c r="SKM104" s="1"/>
      <c r="SKN104" s="1"/>
      <c r="SKO104" s="1"/>
      <c r="SKP104" s="1"/>
      <c r="SKQ104" s="1"/>
      <c r="SKR104" s="1"/>
      <c r="SKS104" s="1"/>
      <c r="SKT104" s="1"/>
      <c r="SKU104" s="1"/>
      <c r="SKV104" s="1"/>
      <c r="SKW104" s="1"/>
      <c r="SKX104" s="1"/>
      <c r="SKY104" s="1"/>
      <c r="SKZ104" s="1"/>
      <c r="SLA104" s="1"/>
      <c r="SLB104" s="1"/>
      <c r="SLC104" s="1"/>
      <c r="SLD104" s="1"/>
      <c r="SLE104" s="1"/>
      <c r="SLF104" s="1"/>
      <c r="SLG104" s="1"/>
      <c r="SLH104" s="1"/>
      <c r="SLI104" s="1"/>
      <c r="SLJ104" s="1"/>
      <c r="SLK104" s="1"/>
      <c r="SLL104" s="1"/>
      <c r="SLM104" s="1"/>
      <c r="SLN104" s="1"/>
      <c r="SLO104" s="1"/>
      <c r="SLP104" s="1"/>
      <c r="SLQ104" s="1"/>
      <c r="SLR104" s="1"/>
      <c r="SLS104" s="1"/>
      <c r="SLT104" s="1"/>
      <c r="SLU104" s="1"/>
      <c r="SLV104" s="1"/>
      <c r="SLW104" s="1"/>
      <c r="SLX104" s="1"/>
      <c r="SLY104" s="1"/>
      <c r="SLZ104" s="1"/>
      <c r="SMA104" s="1"/>
      <c r="SMB104" s="1"/>
      <c r="SMC104" s="1"/>
      <c r="SMD104" s="1"/>
      <c r="SME104" s="1"/>
      <c r="SMF104" s="1"/>
      <c r="SMG104" s="1"/>
      <c r="SMH104" s="1"/>
      <c r="SMI104" s="1"/>
      <c r="SMJ104" s="1"/>
      <c r="SMK104" s="1"/>
      <c r="SML104" s="1"/>
      <c r="SMM104" s="1"/>
      <c r="SMN104" s="1"/>
      <c r="SMO104" s="1"/>
      <c r="SMP104" s="1"/>
      <c r="SMQ104" s="1"/>
      <c r="SMR104" s="1"/>
      <c r="SMS104" s="1"/>
      <c r="SMT104" s="1"/>
      <c r="SMU104" s="1"/>
      <c r="SMV104" s="1"/>
      <c r="SMW104" s="1"/>
      <c r="SMX104" s="1"/>
      <c r="SMY104" s="1"/>
      <c r="SMZ104" s="1"/>
      <c r="SNA104" s="1"/>
      <c r="SNB104" s="1"/>
      <c r="SNC104" s="1"/>
      <c r="SND104" s="1"/>
      <c r="SNE104" s="1"/>
      <c r="SNF104" s="1"/>
      <c r="SNG104" s="1"/>
      <c r="SNH104" s="1"/>
      <c r="SNI104" s="1"/>
      <c r="SNJ104" s="1"/>
      <c r="SNK104" s="1"/>
      <c r="SNL104" s="1"/>
      <c r="SNM104" s="1"/>
      <c r="SNN104" s="1"/>
      <c r="SNO104" s="1"/>
      <c r="SNP104" s="1"/>
      <c r="SNQ104" s="1"/>
      <c r="SNR104" s="1"/>
      <c r="SNS104" s="1"/>
      <c r="SNT104" s="1"/>
      <c r="SNU104" s="1"/>
      <c r="SNV104" s="1"/>
      <c r="SNW104" s="1"/>
      <c r="SNX104" s="1"/>
      <c r="SNY104" s="1"/>
      <c r="SNZ104" s="1"/>
      <c r="SOA104" s="1"/>
      <c r="SOB104" s="1"/>
      <c r="SOC104" s="1"/>
      <c r="SOD104" s="1"/>
      <c r="SOE104" s="1"/>
      <c r="SOF104" s="1"/>
      <c r="SOG104" s="1"/>
      <c r="SOH104" s="1"/>
      <c r="SOI104" s="1"/>
      <c r="SOJ104" s="1"/>
      <c r="SOK104" s="1"/>
      <c r="SOL104" s="1"/>
      <c r="SOM104" s="1"/>
      <c r="SON104" s="1"/>
      <c r="SOO104" s="1"/>
      <c r="SOP104" s="1"/>
      <c r="SOQ104" s="1"/>
      <c r="SOR104" s="1"/>
      <c r="SOS104" s="1"/>
      <c r="SOT104" s="1"/>
      <c r="SOU104" s="1"/>
      <c r="SOV104" s="1"/>
      <c r="SOW104" s="1"/>
      <c r="SOX104" s="1"/>
      <c r="SOY104" s="1"/>
      <c r="SOZ104" s="1"/>
      <c r="SPA104" s="1"/>
      <c r="SPB104" s="1"/>
      <c r="SPC104" s="1"/>
      <c r="SPD104" s="1"/>
      <c r="SPE104" s="1"/>
      <c r="SPF104" s="1"/>
      <c r="SPG104" s="1"/>
      <c r="SPH104" s="1"/>
      <c r="SPI104" s="1"/>
      <c r="SPJ104" s="1"/>
      <c r="SPK104" s="1"/>
      <c r="SPL104" s="1"/>
      <c r="SPM104" s="1"/>
      <c r="SPN104" s="1"/>
      <c r="SPO104" s="1"/>
      <c r="SPP104" s="1"/>
      <c r="SPQ104" s="1"/>
      <c r="SPR104" s="1"/>
      <c r="SPS104" s="1"/>
      <c r="SPT104" s="1"/>
      <c r="SPU104" s="1"/>
      <c r="SPV104" s="1"/>
      <c r="SPW104" s="1"/>
      <c r="SPX104" s="1"/>
      <c r="SPY104" s="1"/>
      <c r="SPZ104" s="1"/>
      <c r="SQA104" s="1"/>
      <c r="SQB104" s="1"/>
      <c r="SQC104" s="1"/>
      <c r="SQD104" s="1"/>
      <c r="SQE104" s="1"/>
      <c r="SQF104" s="1"/>
      <c r="SQG104" s="1"/>
      <c r="SQH104" s="1"/>
      <c r="SQI104" s="1"/>
      <c r="SQJ104" s="1"/>
      <c r="SQK104" s="1"/>
      <c r="SQL104" s="1"/>
      <c r="SQM104" s="1"/>
      <c r="SQN104" s="1"/>
      <c r="SQO104" s="1"/>
      <c r="SQP104" s="1"/>
      <c r="SQQ104" s="1"/>
      <c r="SQR104" s="1"/>
      <c r="SQS104" s="1"/>
      <c r="SQT104" s="1"/>
      <c r="SQU104" s="1"/>
      <c r="SQV104" s="1"/>
      <c r="SQW104" s="1"/>
      <c r="SQX104" s="1"/>
      <c r="SQY104" s="1"/>
      <c r="SQZ104" s="1"/>
      <c r="SRA104" s="1"/>
      <c r="SRB104" s="1"/>
      <c r="SRC104" s="1"/>
      <c r="SRD104" s="1"/>
      <c r="SRE104" s="1"/>
      <c r="SRF104" s="1"/>
      <c r="SRG104" s="1"/>
      <c r="SRH104" s="1"/>
      <c r="SRI104" s="1"/>
      <c r="SRJ104" s="1"/>
      <c r="SRK104" s="1"/>
      <c r="SRL104" s="1"/>
      <c r="SRM104" s="1"/>
      <c r="SRN104" s="1"/>
      <c r="SRO104" s="1"/>
      <c r="SRP104" s="1"/>
      <c r="SRQ104" s="1"/>
      <c r="SRR104" s="1"/>
      <c r="SRS104" s="1"/>
      <c r="SRT104" s="1"/>
      <c r="SRU104" s="1"/>
      <c r="SRV104" s="1"/>
      <c r="SRW104" s="1"/>
      <c r="SRX104" s="1"/>
      <c r="SRY104" s="1"/>
      <c r="SRZ104" s="1"/>
      <c r="SSA104" s="1"/>
      <c r="SSB104" s="1"/>
      <c r="SSC104" s="1"/>
      <c r="SSD104" s="1"/>
      <c r="SSE104" s="1"/>
      <c r="SSF104" s="1"/>
      <c r="SSG104" s="1"/>
      <c r="SSH104" s="1"/>
      <c r="SSI104" s="1"/>
      <c r="SSJ104" s="1"/>
      <c r="SSK104" s="1"/>
      <c r="SSL104" s="1"/>
      <c r="SSM104" s="1"/>
      <c r="SSN104" s="1"/>
      <c r="SSO104" s="1"/>
      <c r="SSP104" s="1"/>
      <c r="SSQ104" s="1"/>
      <c r="SSR104" s="1"/>
      <c r="SSS104" s="1"/>
      <c r="SST104" s="1"/>
      <c r="SSU104" s="1"/>
      <c r="SSV104" s="1"/>
      <c r="SSW104" s="1"/>
      <c r="SSX104" s="1"/>
      <c r="SSY104" s="1"/>
      <c r="SSZ104" s="1"/>
      <c r="STA104" s="1"/>
      <c r="STB104" s="1"/>
      <c r="STC104" s="1"/>
      <c r="STD104" s="1"/>
      <c r="STE104" s="1"/>
      <c r="STF104" s="1"/>
      <c r="STG104" s="1"/>
      <c r="STH104" s="1"/>
      <c r="STI104" s="1"/>
      <c r="STJ104" s="1"/>
      <c r="STK104" s="1"/>
      <c r="STL104" s="1"/>
      <c r="STM104" s="1"/>
      <c r="STN104" s="1"/>
      <c r="STO104" s="1"/>
      <c r="STP104" s="1"/>
      <c r="STQ104" s="1"/>
      <c r="STR104" s="1"/>
      <c r="STS104" s="1"/>
      <c r="STT104" s="1"/>
      <c r="STU104" s="1"/>
      <c r="STV104" s="1"/>
      <c r="STW104" s="1"/>
      <c r="STX104" s="1"/>
      <c r="STY104" s="1"/>
      <c r="STZ104" s="1"/>
      <c r="SUA104" s="1"/>
      <c r="SUB104" s="1"/>
      <c r="SUC104" s="1"/>
      <c r="SUD104" s="1"/>
      <c r="SUE104" s="1"/>
      <c r="SUF104" s="1"/>
      <c r="SUG104" s="1"/>
      <c r="SUH104" s="1"/>
      <c r="SUI104" s="1"/>
      <c r="SUJ104" s="1"/>
      <c r="SUK104" s="1"/>
      <c r="SUL104" s="1"/>
      <c r="SUM104" s="1"/>
      <c r="SUN104" s="1"/>
      <c r="SUO104" s="1"/>
      <c r="SUP104" s="1"/>
      <c r="SUQ104" s="1"/>
      <c r="SUR104" s="1"/>
      <c r="SUS104" s="1"/>
      <c r="SUT104" s="1"/>
      <c r="SUU104" s="1"/>
      <c r="SUV104" s="1"/>
      <c r="SUW104" s="1"/>
      <c r="SUX104" s="1"/>
      <c r="SUY104" s="1"/>
      <c r="SUZ104" s="1"/>
      <c r="SVA104" s="1"/>
      <c r="SVB104" s="1"/>
      <c r="SVC104" s="1"/>
      <c r="SVD104" s="1"/>
      <c r="SVE104" s="1"/>
      <c r="SVF104" s="1"/>
      <c r="SVG104" s="1"/>
      <c r="SVH104" s="1"/>
      <c r="SVI104" s="1"/>
      <c r="SVJ104" s="1"/>
      <c r="SVK104" s="1"/>
      <c r="SVL104" s="1"/>
      <c r="SVM104" s="1"/>
      <c r="SVN104" s="1"/>
      <c r="SVO104" s="1"/>
      <c r="SVP104" s="1"/>
      <c r="SVQ104" s="1"/>
      <c r="SVR104" s="1"/>
      <c r="SVS104" s="1"/>
      <c r="SVT104" s="1"/>
      <c r="SVU104" s="1"/>
      <c r="SVV104" s="1"/>
      <c r="SVW104" s="1"/>
      <c r="SVX104" s="1"/>
      <c r="SVY104" s="1"/>
      <c r="SVZ104" s="1"/>
      <c r="SWA104" s="1"/>
      <c r="SWB104" s="1"/>
      <c r="SWC104" s="1"/>
      <c r="SWD104" s="1"/>
      <c r="SWE104" s="1"/>
      <c r="SWF104" s="1"/>
      <c r="SWG104" s="1"/>
      <c r="SWH104" s="1"/>
      <c r="SWI104" s="1"/>
      <c r="SWJ104" s="1"/>
      <c r="SWK104" s="1"/>
      <c r="SWL104" s="1"/>
      <c r="SWM104" s="1"/>
      <c r="SWN104" s="1"/>
      <c r="SWO104" s="1"/>
      <c r="SWP104" s="1"/>
      <c r="SWQ104" s="1"/>
      <c r="SWR104" s="1"/>
      <c r="SWS104" s="1"/>
      <c r="SWT104" s="1"/>
      <c r="SWU104" s="1"/>
      <c r="SWV104" s="1"/>
      <c r="SWW104" s="1"/>
      <c r="SWX104" s="1"/>
      <c r="SWY104" s="1"/>
      <c r="SWZ104" s="1"/>
      <c r="SXA104" s="1"/>
      <c r="SXB104" s="1"/>
      <c r="SXC104" s="1"/>
      <c r="SXD104" s="1"/>
      <c r="SXE104" s="1"/>
      <c r="SXF104" s="1"/>
      <c r="SXG104" s="1"/>
      <c r="SXH104" s="1"/>
      <c r="SXI104" s="1"/>
      <c r="SXJ104" s="1"/>
      <c r="SXK104" s="1"/>
      <c r="SXL104" s="1"/>
      <c r="SXM104" s="1"/>
      <c r="SXN104" s="1"/>
      <c r="SXO104" s="1"/>
      <c r="SXP104" s="1"/>
      <c r="SXQ104" s="1"/>
      <c r="SXR104" s="1"/>
      <c r="SXS104" s="1"/>
      <c r="SXT104" s="1"/>
      <c r="SXU104" s="1"/>
      <c r="SXV104" s="1"/>
      <c r="SXW104" s="1"/>
      <c r="SXX104" s="1"/>
      <c r="SXY104" s="1"/>
      <c r="SXZ104" s="1"/>
      <c r="SYA104" s="1"/>
      <c r="SYB104" s="1"/>
      <c r="SYC104" s="1"/>
      <c r="SYD104" s="1"/>
      <c r="SYE104" s="1"/>
      <c r="SYF104" s="1"/>
      <c r="SYG104" s="1"/>
      <c r="SYH104" s="1"/>
      <c r="SYI104" s="1"/>
      <c r="SYJ104" s="1"/>
      <c r="SYK104" s="1"/>
      <c r="SYL104" s="1"/>
      <c r="SYM104" s="1"/>
      <c r="SYN104" s="1"/>
      <c r="SYO104" s="1"/>
      <c r="SYP104" s="1"/>
      <c r="SYQ104" s="1"/>
      <c r="SYR104" s="1"/>
      <c r="SYS104" s="1"/>
      <c r="SYT104" s="1"/>
      <c r="SYU104" s="1"/>
      <c r="SYV104" s="1"/>
      <c r="SYW104" s="1"/>
      <c r="SYX104" s="1"/>
      <c r="SYY104" s="1"/>
      <c r="SYZ104" s="1"/>
      <c r="SZA104" s="1"/>
      <c r="SZB104" s="1"/>
      <c r="SZC104" s="1"/>
      <c r="SZD104" s="1"/>
      <c r="SZE104" s="1"/>
      <c r="SZF104" s="1"/>
      <c r="SZG104" s="1"/>
      <c r="SZH104" s="1"/>
      <c r="SZI104" s="1"/>
      <c r="SZJ104" s="1"/>
      <c r="SZK104" s="1"/>
      <c r="SZL104" s="1"/>
      <c r="SZM104" s="1"/>
      <c r="SZN104" s="1"/>
      <c r="SZO104" s="1"/>
      <c r="SZP104" s="1"/>
      <c r="SZQ104" s="1"/>
      <c r="SZR104" s="1"/>
      <c r="SZS104" s="1"/>
      <c r="SZT104" s="1"/>
      <c r="SZU104" s="1"/>
      <c r="SZV104" s="1"/>
      <c r="SZW104" s="1"/>
      <c r="SZX104" s="1"/>
      <c r="SZY104" s="1"/>
      <c r="SZZ104" s="1"/>
      <c r="TAA104" s="1"/>
      <c r="TAB104" s="1"/>
      <c r="TAC104" s="1"/>
      <c r="TAD104" s="1"/>
      <c r="TAE104" s="1"/>
      <c r="TAF104" s="1"/>
      <c r="TAG104" s="1"/>
      <c r="TAH104" s="1"/>
      <c r="TAI104" s="1"/>
      <c r="TAJ104" s="1"/>
      <c r="TAK104" s="1"/>
      <c r="TAL104" s="1"/>
      <c r="TAM104" s="1"/>
      <c r="TAN104" s="1"/>
      <c r="TAO104" s="1"/>
      <c r="TAP104" s="1"/>
      <c r="TAQ104" s="1"/>
      <c r="TAR104" s="1"/>
      <c r="TAS104" s="1"/>
      <c r="TAT104" s="1"/>
      <c r="TAU104" s="1"/>
      <c r="TAV104" s="1"/>
      <c r="TAW104" s="1"/>
      <c r="TAX104" s="1"/>
      <c r="TAY104" s="1"/>
      <c r="TAZ104" s="1"/>
      <c r="TBA104" s="1"/>
      <c r="TBB104" s="1"/>
      <c r="TBC104" s="1"/>
      <c r="TBD104" s="1"/>
      <c r="TBE104" s="1"/>
      <c r="TBF104" s="1"/>
      <c r="TBG104" s="1"/>
      <c r="TBH104" s="1"/>
      <c r="TBI104" s="1"/>
      <c r="TBJ104" s="1"/>
      <c r="TBK104" s="1"/>
      <c r="TBL104" s="1"/>
      <c r="TBM104" s="1"/>
      <c r="TBN104" s="1"/>
      <c r="TBO104" s="1"/>
      <c r="TBP104" s="1"/>
      <c r="TBQ104" s="1"/>
      <c r="TBR104" s="1"/>
      <c r="TBS104" s="1"/>
      <c r="TBT104" s="1"/>
      <c r="TBU104" s="1"/>
      <c r="TBV104" s="1"/>
      <c r="TBW104" s="1"/>
      <c r="TBX104" s="1"/>
      <c r="TBY104" s="1"/>
      <c r="TBZ104" s="1"/>
      <c r="TCA104" s="1"/>
      <c r="TCB104" s="1"/>
      <c r="TCC104" s="1"/>
      <c r="TCD104" s="1"/>
      <c r="TCE104" s="1"/>
      <c r="TCF104" s="1"/>
      <c r="TCG104" s="1"/>
      <c r="TCH104" s="1"/>
      <c r="TCI104" s="1"/>
      <c r="TCJ104" s="1"/>
      <c r="TCK104" s="1"/>
      <c r="TCL104" s="1"/>
      <c r="TCM104" s="1"/>
      <c r="TCN104" s="1"/>
      <c r="TCO104" s="1"/>
      <c r="TCP104" s="1"/>
      <c r="TCQ104" s="1"/>
      <c r="TCR104" s="1"/>
      <c r="TCS104" s="1"/>
      <c r="TCT104" s="1"/>
      <c r="TCU104" s="1"/>
      <c r="TCV104" s="1"/>
      <c r="TCW104" s="1"/>
      <c r="TCX104" s="1"/>
      <c r="TCY104" s="1"/>
      <c r="TCZ104" s="1"/>
      <c r="TDA104" s="1"/>
      <c r="TDB104" s="1"/>
      <c r="TDC104" s="1"/>
      <c r="TDD104" s="1"/>
      <c r="TDE104" s="1"/>
      <c r="TDF104" s="1"/>
      <c r="TDG104" s="1"/>
      <c r="TDH104" s="1"/>
      <c r="TDI104" s="1"/>
      <c r="TDJ104" s="1"/>
      <c r="TDK104" s="1"/>
      <c r="TDL104" s="1"/>
      <c r="TDM104" s="1"/>
      <c r="TDN104" s="1"/>
      <c r="TDO104" s="1"/>
      <c r="TDP104" s="1"/>
      <c r="TDQ104" s="1"/>
      <c r="TDR104" s="1"/>
      <c r="TDS104" s="1"/>
      <c r="TDT104" s="1"/>
      <c r="TDU104" s="1"/>
      <c r="TDV104" s="1"/>
      <c r="TDW104" s="1"/>
      <c r="TDX104" s="1"/>
      <c r="TDY104" s="1"/>
      <c r="TDZ104" s="1"/>
      <c r="TEA104" s="1"/>
      <c r="TEB104" s="1"/>
      <c r="TEC104" s="1"/>
      <c r="TED104" s="1"/>
      <c r="TEE104" s="1"/>
      <c r="TEF104" s="1"/>
      <c r="TEG104" s="1"/>
      <c r="TEH104" s="1"/>
      <c r="TEI104" s="1"/>
      <c r="TEJ104" s="1"/>
      <c r="TEK104" s="1"/>
      <c r="TEL104" s="1"/>
      <c r="TEM104" s="1"/>
      <c r="TEN104" s="1"/>
      <c r="TEO104" s="1"/>
      <c r="TEP104" s="1"/>
      <c r="TEQ104" s="1"/>
      <c r="TER104" s="1"/>
      <c r="TES104" s="1"/>
      <c r="TET104" s="1"/>
      <c r="TEU104" s="1"/>
      <c r="TEV104" s="1"/>
      <c r="TEW104" s="1"/>
      <c r="TEX104" s="1"/>
      <c r="TEY104" s="1"/>
      <c r="TEZ104" s="1"/>
      <c r="TFA104" s="1"/>
      <c r="TFB104" s="1"/>
      <c r="TFC104" s="1"/>
      <c r="TFD104" s="1"/>
      <c r="TFE104" s="1"/>
      <c r="TFF104" s="1"/>
      <c r="TFG104" s="1"/>
      <c r="TFH104" s="1"/>
      <c r="TFI104" s="1"/>
      <c r="TFJ104" s="1"/>
      <c r="TFK104" s="1"/>
      <c r="TFL104" s="1"/>
      <c r="TFM104" s="1"/>
      <c r="TFN104" s="1"/>
      <c r="TFO104" s="1"/>
      <c r="TFP104" s="1"/>
      <c r="TFQ104" s="1"/>
      <c r="TFR104" s="1"/>
      <c r="TFS104" s="1"/>
      <c r="TFT104" s="1"/>
      <c r="TFU104" s="1"/>
      <c r="TFV104" s="1"/>
      <c r="TFW104" s="1"/>
      <c r="TFX104" s="1"/>
      <c r="TFY104" s="1"/>
      <c r="TFZ104" s="1"/>
      <c r="TGA104" s="1"/>
      <c r="TGB104" s="1"/>
      <c r="TGC104" s="1"/>
      <c r="TGD104" s="1"/>
      <c r="TGE104" s="1"/>
      <c r="TGF104" s="1"/>
      <c r="TGG104" s="1"/>
      <c r="TGH104" s="1"/>
      <c r="TGI104" s="1"/>
      <c r="TGJ104" s="1"/>
      <c r="TGK104" s="1"/>
      <c r="TGL104" s="1"/>
      <c r="TGM104" s="1"/>
      <c r="TGN104" s="1"/>
      <c r="TGO104" s="1"/>
      <c r="TGP104" s="1"/>
      <c r="TGQ104" s="1"/>
      <c r="TGR104" s="1"/>
      <c r="TGS104" s="1"/>
      <c r="TGT104" s="1"/>
      <c r="TGU104" s="1"/>
      <c r="TGV104" s="1"/>
      <c r="TGW104" s="1"/>
      <c r="TGX104" s="1"/>
      <c r="TGY104" s="1"/>
      <c r="TGZ104" s="1"/>
      <c r="THA104" s="1"/>
      <c r="THB104" s="1"/>
      <c r="THC104" s="1"/>
      <c r="THD104" s="1"/>
      <c r="THE104" s="1"/>
      <c r="THF104" s="1"/>
      <c r="THG104" s="1"/>
      <c r="THH104" s="1"/>
      <c r="THI104" s="1"/>
      <c r="THJ104" s="1"/>
      <c r="THK104" s="1"/>
      <c r="THL104" s="1"/>
      <c r="THM104" s="1"/>
      <c r="THN104" s="1"/>
      <c r="THO104" s="1"/>
      <c r="THP104" s="1"/>
      <c r="THQ104" s="1"/>
      <c r="THR104" s="1"/>
      <c r="THS104" s="1"/>
      <c r="THT104" s="1"/>
      <c r="THU104" s="1"/>
      <c r="THV104" s="1"/>
      <c r="THW104" s="1"/>
      <c r="THX104" s="1"/>
      <c r="THY104" s="1"/>
      <c r="THZ104" s="1"/>
      <c r="TIA104" s="1"/>
      <c r="TIB104" s="1"/>
      <c r="TIC104" s="1"/>
      <c r="TID104" s="1"/>
      <c r="TIE104" s="1"/>
      <c r="TIF104" s="1"/>
      <c r="TIG104" s="1"/>
      <c r="TIH104" s="1"/>
      <c r="TII104" s="1"/>
      <c r="TIJ104" s="1"/>
      <c r="TIK104" s="1"/>
      <c r="TIL104" s="1"/>
      <c r="TIM104" s="1"/>
      <c r="TIN104" s="1"/>
      <c r="TIO104" s="1"/>
      <c r="TIP104" s="1"/>
      <c r="TIQ104" s="1"/>
      <c r="TIR104" s="1"/>
      <c r="TIS104" s="1"/>
      <c r="TIT104" s="1"/>
      <c r="TIU104" s="1"/>
      <c r="TIV104" s="1"/>
      <c r="TIW104" s="1"/>
      <c r="TIX104" s="1"/>
      <c r="TIY104" s="1"/>
      <c r="TIZ104" s="1"/>
      <c r="TJA104" s="1"/>
      <c r="TJB104" s="1"/>
      <c r="TJC104" s="1"/>
      <c r="TJD104" s="1"/>
      <c r="TJE104" s="1"/>
      <c r="TJF104" s="1"/>
      <c r="TJG104" s="1"/>
      <c r="TJH104" s="1"/>
      <c r="TJI104" s="1"/>
      <c r="TJJ104" s="1"/>
      <c r="TJK104" s="1"/>
      <c r="TJL104" s="1"/>
      <c r="TJM104" s="1"/>
      <c r="TJN104" s="1"/>
      <c r="TJO104" s="1"/>
      <c r="TJP104" s="1"/>
      <c r="TJQ104" s="1"/>
      <c r="TJR104" s="1"/>
      <c r="TJS104" s="1"/>
      <c r="TJT104" s="1"/>
      <c r="TJU104" s="1"/>
      <c r="TJV104" s="1"/>
      <c r="TJW104" s="1"/>
      <c r="TJX104" s="1"/>
      <c r="TJY104" s="1"/>
      <c r="TJZ104" s="1"/>
      <c r="TKA104" s="1"/>
      <c r="TKB104" s="1"/>
      <c r="TKC104" s="1"/>
      <c r="TKD104" s="1"/>
      <c r="TKE104" s="1"/>
      <c r="TKF104" s="1"/>
      <c r="TKG104" s="1"/>
      <c r="TKH104" s="1"/>
      <c r="TKI104" s="1"/>
      <c r="TKJ104" s="1"/>
      <c r="TKK104" s="1"/>
      <c r="TKL104" s="1"/>
      <c r="TKM104" s="1"/>
      <c r="TKN104" s="1"/>
      <c r="TKO104" s="1"/>
      <c r="TKP104" s="1"/>
      <c r="TKQ104" s="1"/>
      <c r="TKR104" s="1"/>
      <c r="TKS104" s="1"/>
      <c r="TKT104" s="1"/>
      <c r="TKU104" s="1"/>
      <c r="TKV104" s="1"/>
      <c r="TKW104" s="1"/>
      <c r="TKX104" s="1"/>
      <c r="TKY104" s="1"/>
      <c r="TKZ104" s="1"/>
      <c r="TLA104" s="1"/>
      <c r="TLB104" s="1"/>
      <c r="TLC104" s="1"/>
      <c r="TLD104" s="1"/>
      <c r="TLE104" s="1"/>
      <c r="TLF104" s="1"/>
      <c r="TLG104" s="1"/>
      <c r="TLH104" s="1"/>
      <c r="TLI104" s="1"/>
      <c r="TLJ104" s="1"/>
      <c r="TLK104" s="1"/>
      <c r="TLL104" s="1"/>
      <c r="TLM104" s="1"/>
      <c r="TLN104" s="1"/>
      <c r="TLO104" s="1"/>
      <c r="TLP104" s="1"/>
      <c r="TLQ104" s="1"/>
      <c r="TLR104" s="1"/>
      <c r="TLS104" s="1"/>
      <c r="TLT104" s="1"/>
      <c r="TLU104" s="1"/>
      <c r="TLV104" s="1"/>
      <c r="TLW104" s="1"/>
      <c r="TLX104" s="1"/>
      <c r="TLY104" s="1"/>
      <c r="TLZ104" s="1"/>
      <c r="TMA104" s="1"/>
      <c r="TMB104" s="1"/>
      <c r="TMC104" s="1"/>
      <c r="TMD104" s="1"/>
      <c r="TME104" s="1"/>
      <c r="TMF104" s="1"/>
      <c r="TMG104" s="1"/>
      <c r="TMH104" s="1"/>
      <c r="TMI104" s="1"/>
      <c r="TMJ104" s="1"/>
      <c r="TMK104" s="1"/>
      <c r="TML104" s="1"/>
      <c r="TMM104" s="1"/>
      <c r="TMN104" s="1"/>
      <c r="TMO104" s="1"/>
      <c r="TMP104" s="1"/>
      <c r="TMQ104" s="1"/>
      <c r="TMR104" s="1"/>
      <c r="TMS104" s="1"/>
      <c r="TMT104" s="1"/>
      <c r="TMU104" s="1"/>
      <c r="TMV104" s="1"/>
      <c r="TMW104" s="1"/>
      <c r="TMX104" s="1"/>
      <c r="TMY104" s="1"/>
      <c r="TMZ104" s="1"/>
      <c r="TNA104" s="1"/>
      <c r="TNB104" s="1"/>
      <c r="TNC104" s="1"/>
      <c r="TND104" s="1"/>
      <c r="TNE104" s="1"/>
      <c r="TNF104" s="1"/>
      <c r="TNG104" s="1"/>
      <c r="TNH104" s="1"/>
      <c r="TNI104" s="1"/>
      <c r="TNJ104" s="1"/>
      <c r="TNK104" s="1"/>
      <c r="TNL104" s="1"/>
      <c r="TNM104" s="1"/>
      <c r="TNN104" s="1"/>
      <c r="TNO104" s="1"/>
      <c r="TNP104" s="1"/>
      <c r="TNQ104" s="1"/>
      <c r="TNR104" s="1"/>
      <c r="TNS104" s="1"/>
      <c r="TNT104" s="1"/>
      <c r="TNU104" s="1"/>
      <c r="TNV104" s="1"/>
      <c r="TNW104" s="1"/>
      <c r="TNX104" s="1"/>
      <c r="TNY104" s="1"/>
      <c r="TNZ104" s="1"/>
      <c r="TOA104" s="1"/>
      <c r="TOB104" s="1"/>
      <c r="TOC104" s="1"/>
      <c r="TOD104" s="1"/>
      <c r="TOE104" s="1"/>
      <c r="TOF104" s="1"/>
      <c r="TOG104" s="1"/>
      <c r="TOH104" s="1"/>
      <c r="TOI104" s="1"/>
      <c r="TOJ104" s="1"/>
      <c r="TOK104" s="1"/>
      <c r="TOL104" s="1"/>
      <c r="TOM104" s="1"/>
      <c r="TON104" s="1"/>
      <c r="TOO104" s="1"/>
      <c r="TOP104" s="1"/>
      <c r="TOQ104" s="1"/>
      <c r="TOR104" s="1"/>
      <c r="TOS104" s="1"/>
      <c r="TOT104" s="1"/>
      <c r="TOU104" s="1"/>
      <c r="TOV104" s="1"/>
      <c r="TOW104" s="1"/>
      <c r="TOX104" s="1"/>
      <c r="TOY104" s="1"/>
      <c r="TOZ104" s="1"/>
      <c r="TPA104" s="1"/>
      <c r="TPB104" s="1"/>
      <c r="TPC104" s="1"/>
      <c r="TPD104" s="1"/>
      <c r="TPE104" s="1"/>
      <c r="TPF104" s="1"/>
      <c r="TPG104" s="1"/>
      <c r="TPH104" s="1"/>
      <c r="TPI104" s="1"/>
      <c r="TPJ104" s="1"/>
      <c r="TPK104" s="1"/>
      <c r="TPL104" s="1"/>
      <c r="TPM104" s="1"/>
      <c r="TPN104" s="1"/>
      <c r="TPO104" s="1"/>
      <c r="TPP104" s="1"/>
      <c r="TPQ104" s="1"/>
      <c r="TPR104" s="1"/>
      <c r="TPS104" s="1"/>
      <c r="TPT104" s="1"/>
      <c r="TPU104" s="1"/>
      <c r="TPV104" s="1"/>
      <c r="TPW104" s="1"/>
      <c r="TPX104" s="1"/>
      <c r="TPY104" s="1"/>
      <c r="TPZ104" s="1"/>
      <c r="TQA104" s="1"/>
      <c r="TQB104" s="1"/>
      <c r="TQC104" s="1"/>
      <c r="TQD104" s="1"/>
      <c r="TQE104" s="1"/>
      <c r="TQF104" s="1"/>
      <c r="TQG104" s="1"/>
      <c r="TQH104" s="1"/>
      <c r="TQI104" s="1"/>
      <c r="TQJ104" s="1"/>
      <c r="TQK104" s="1"/>
      <c r="TQL104" s="1"/>
      <c r="TQM104" s="1"/>
      <c r="TQN104" s="1"/>
      <c r="TQO104" s="1"/>
      <c r="TQP104" s="1"/>
      <c r="TQQ104" s="1"/>
      <c r="TQR104" s="1"/>
      <c r="TQS104" s="1"/>
      <c r="TQT104" s="1"/>
      <c r="TQU104" s="1"/>
      <c r="TQV104" s="1"/>
      <c r="TQW104" s="1"/>
      <c r="TQX104" s="1"/>
      <c r="TQY104" s="1"/>
      <c r="TQZ104" s="1"/>
      <c r="TRA104" s="1"/>
      <c r="TRB104" s="1"/>
      <c r="TRC104" s="1"/>
      <c r="TRD104" s="1"/>
      <c r="TRE104" s="1"/>
      <c r="TRF104" s="1"/>
      <c r="TRG104" s="1"/>
      <c r="TRH104" s="1"/>
      <c r="TRI104" s="1"/>
      <c r="TRJ104" s="1"/>
      <c r="TRK104" s="1"/>
      <c r="TRL104" s="1"/>
      <c r="TRM104" s="1"/>
      <c r="TRN104" s="1"/>
      <c r="TRO104" s="1"/>
      <c r="TRP104" s="1"/>
      <c r="TRQ104" s="1"/>
      <c r="TRR104" s="1"/>
      <c r="TRS104" s="1"/>
      <c r="TRT104" s="1"/>
      <c r="TRU104" s="1"/>
      <c r="TRV104" s="1"/>
      <c r="TRW104" s="1"/>
      <c r="TRX104" s="1"/>
      <c r="TRY104" s="1"/>
      <c r="TRZ104" s="1"/>
      <c r="TSA104" s="1"/>
      <c r="TSB104" s="1"/>
      <c r="TSC104" s="1"/>
      <c r="TSD104" s="1"/>
      <c r="TSE104" s="1"/>
      <c r="TSF104" s="1"/>
      <c r="TSG104" s="1"/>
      <c r="TSH104" s="1"/>
      <c r="TSI104" s="1"/>
      <c r="TSJ104" s="1"/>
      <c r="TSK104" s="1"/>
      <c r="TSL104" s="1"/>
      <c r="TSM104" s="1"/>
      <c r="TSN104" s="1"/>
      <c r="TSO104" s="1"/>
      <c r="TSP104" s="1"/>
      <c r="TSQ104" s="1"/>
      <c r="TSR104" s="1"/>
      <c r="TSS104" s="1"/>
      <c r="TST104" s="1"/>
      <c r="TSU104" s="1"/>
      <c r="TSV104" s="1"/>
      <c r="TSW104" s="1"/>
      <c r="TSX104" s="1"/>
      <c r="TSY104" s="1"/>
      <c r="TSZ104" s="1"/>
      <c r="TTA104" s="1"/>
      <c r="TTB104" s="1"/>
      <c r="TTC104" s="1"/>
      <c r="TTD104" s="1"/>
      <c r="TTE104" s="1"/>
      <c r="TTF104" s="1"/>
      <c r="TTG104" s="1"/>
      <c r="TTH104" s="1"/>
      <c r="TTI104" s="1"/>
      <c r="TTJ104" s="1"/>
      <c r="TTK104" s="1"/>
      <c r="TTL104" s="1"/>
      <c r="TTM104" s="1"/>
      <c r="TTN104" s="1"/>
      <c r="TTO104" s="1"/>
      <c r="TTP104" s="1"/>
      <c r="TTQ104" s="1"/>
      <c r="TTR104" s="1"/>
      <c r="TTS104" s="1"/>
      <c r="TTT104" s="1"/>
      <c r="TTU104" s="1"/>
      <c r="TTV104" s="1"/>
      <c r="TTW104" s="1"/>
      <c r="TTX104" s="1"/>
      <c r="TTY104" s="1"/>
      <c r="TTZ104" s="1"/>
      <c r="TUA104" s="1"/>
      <c r="TUB104" s="1"/>
      <c r="TUC104" s="1"/>
      <c r="TUD104" s="1"/>
      <c r="TUE104" s="1"/>
      <c r="TUF104" s="1"/>
      <c r="TUG104" s="1"/>
      <c r="TUH104" s="1"/>
      <c r="TUI104" s="1"/>
      <c r="TUJ104" s="1"/>
      <c r="TUK104" s="1"/>
      <c r="TUL104" s="1"/>
      <c r="TUM104" s="1"/>
      <c r="TUN104" s="1"/>
      <c r="TUO104" s="1"/>
      <c r="TUP104" s="1"/>
      <c r="TUQ104" s="1"/>
      <c r="TUR104" s="1"/>
      <c r="TUS104" s="1"/>
      <c r="TUT104" s="1"/>
      <c r="TUU104" s="1"/>
      <c r="TUV104" s="1"/>
      <c r="TUW104" s="1"/>
      <c r="TUX104" s="1"/>
      <c r="TUY104" s="1"/>
      <c r="TUZ104" s="1"/>
      <c r="TVA104" s="1"/>
      <c r="TVB104" s="1"/>
      <c r="TVC104" s="1"/>
      <c r="TVD104" s="1"/>
      <c r="TVE104" s="1"/>
      <c r="TVF104" s="1"/>
      <c r="TVG104" s="1"/>
      <c r="TVH104" s="1"/>
      <c r="TVI104" s="1"/>
      <c r="TVJ104" s="1"/>
      <c r="TVK104" s="1"/>
      <c r="TVL104" s="1"/>
      <c r="TVM104" s="1"/>
      <c r="TVN104" s="1"/>
      <c r="TVO104" s="1"/>
      <c r="TVP104" s="1"/>
      <c r="TVQ104" s="1"/>
      <c r="TVR104" s="1"/>
      <c r="TVS104" s="1"/>
      <c r="TVT104" s="1"/>
      <c r="TVU104" s="1"/>
      <c r="TVV104" s="1"/>
      <c r="TVW104" s="1"/>
      <c r="TVX104" s="1"/>
      <c r="TVY104" s="1"/>
      <c r="TVZ104" s="1"/>
      <c r="TWA104" s="1"/>
      <c r="TWB104" s="1"/>
      <c r="TWC104" s="1"/>
      <c r="TWD104" s="1"/>
      <c r="TWE104" s="1"/>
      <c r="TWF104" s="1"/>
      <c r="TWG104" s="1"/>
      <c r="TWH104" s="1"/>
      <c r="TWI104" s="1"/>
      <c r="TWJ104" s="1"/>
      <c r="TWK104" s="1"/>
      <c r="TWL104" s="1"/>
      <c r="TWM104" s="1"/>
      <c r="TWN104" s="1"/>
      <c r="TWO104" s="1"/>
      <c r="TWP104" s="1"/>
      <c r="TWQ104" s="1"/>
      <c r="TWR104" s="1"/>
      <c r="TWS104" s="1"/>
      <c r="TWT104" s="1"/>
      <c r="TWU104" s="1"/>
      <c r="TWV104" s="1"/>
      <c r="TWW104" s="1"/>
      <c r="TWX104" s="1"/>
      <c r="TWY104" s="1"/>
      <c r="TWZ104" s="1"/>
      <c r="TXA104" s="1"/>
      <c r="TXB104" s="1"/>
      <c r="TXC104" s="1"/>
      <c r="TXD104" s="1"/>
      <c r="TXE104" s="1"/>
      <c r="TXF104" s="1"/>
      <c r="TXG104" s="1"/>
      <c r="TXH104" s="1"/>
      <c r="TXI104" s="1"/>
      <c r="TXJ104" s="1"/>
      <c r="TXK104" s="1"/>
      <c r="TXL104" s="1"/>
      <c r="TXM104" s="1"/>
      <c r="TXN104" s="1"/>
      <c r="TXO104" s="1"/>
      <c r="TXP104" s="1"/>
      <c r="TXQ104" s="1"/>
      <c r="TXR104" s="1"/>
      <c r="TXS104" s="1"/>
      <c r="TXT104" s="1"/>
      <c r="TXU104" s="1"/>
      <c r="TXV104" s="1"/>
      <c r="TXW104" s="1"/>
      <c r="TXX104" s="1"/>
      <c r="TXY104" s="1"/>
      <c r="TXZ104" s="1"/>
      <c r="TYA104" s="1"/>
      <c r="TYB104" s="1"/>
      <c r="TYC104" s="1"/>
      <c r="TYD104" s="1"/>
      <c r="TYE104" s="1"/>
      <c r="TYF104" s="1"/>
      <c r="TYG104" s="1"/>
      <c r="TYH104" s="1"/>
      <c r="TYI104" s="1"/>
      <c r="TYJ104" s="1"/>
      <c r="TYK104" s="1"/>
      <c r="TYL104" s="1"/>
      <c r="TYM104" s="1"/>
      <c r="TYN104" s="1"/>
      <c r="TYO104" s="1"/>
      <c r="TYP104" s="1"/>
      <c r="TYQ104" s="1"/>
      <c r="TYR104" s="1"/>
      <c r="TYS104" s="1"/>
      <c r="TYT104" s="1"/>
      <c r="TYU104" s="1"/>
      <c r="TYV104" s="1"/>
      <c r="TYW104" s="1"/>
      <c r="TYX104" s="1"/>
      <c r="TYY104" s="1"/>
      <c r="TYZ104" s="1"/>
      <c r="TZA104" s="1"/>
      <c r="TZB104" s="1"/>
      <c r="TZC104" s="1"/>
      <c r="TZD104" s="1"/>
      <c r="TZE104" s="1"/>
      <c r="TZF104" s="1"/>
      <c r="TZG104" s="1"/>
      <c r="TZH104" s="1"/>
      <c r="TZI104" s="1"/>
      <c r="TZJ104" s="1"/>
      <c r="TZK104" s="1"/>
      <c r="TZL104" s="1"/>
      <c r="TZM104" s="1"/>
      <c r="TZN104" s="1"/>
      <c r="TZO104" s="1"/>
      <c r="TZP104" s="1"/>
      <c r="TZQ104" s="1"/>
      <c r="TZR104" s="1"/>
      <c r="TZS104" s="1"/>
      <c r="TZT104" s="1"/>
      <c r="TZU104" s="1"/>
      <c r="TZV104" s="1"/>
      <c r="TZW104" s="1"/>
      <c r="TZX104" s="1"/>
      <c r="TZY104" s="1"/>
      <c r="TZZ104" s="1"/>
      <c r="UAA104" s="1"/>
      <c r="UAB104" s="1"/>
      <c r="UAC104" s="1"/>
      <c r="UAD104" s="1"/>
      <c r="UAE104" s="1"/>
      <c r="UAF104" s="1"/>
      <c r="UAG104" s="1"/>
      <c r="UAH104" s="1"/>
      <c r="UAI104" s="1"/>
      <c r="UAJ104" s="1"/>
      <c r="UAK104" s="1"/>
      <c r="UAL104" s="1"/>
      <c r="UAM104" s="1"/>
      <c r="UAN104" s="1"/>
      <c r="UAO104" s="1"/>
      <c r="UAP104" s="1"/>
      <c r="UAQ104" s="1"/>
      <c r="UAR104" s="1"/>
      <c r="UAS104" s="1"/>
      <c r="UAT104" s="1"/>
      <c r="UAU104" s="1"/>
      <c r="UAV104" s="1"/>
      <c r="UAW104" s="1"/>
      <c r="UAX104" s="1"/>
      <c r="UAY104" s="1"/>
      <c r="UAZ104" s="1"/>
      <c r="UBA104" s="1"/>
      <c r="UBB104" s="1"/>
      <c r="UBC104" s="1"/>
      <c r="UBD104" s="1"/>
      <c r="UBE104" s="1"/>
      <c r="UBF104" s="1"/>
      <c r="UBG104" s="1"/>
      <c r="UBH104" s="1"/>
      <c r="UBI104" s="1"/>
      <c r="UBJ104" s="1"/>
      <c r="UBK104" s="1"/>
      <c r="UBL104" s="1"/>
      <c r="UBM104" s="1"/>
      <c r="UBN104" s="1"/>
      <c r="UBO104" s="1"/>
      <c r="UBP104" s="1"/>
      <c r="UBQ104" s="1"/>
      <c r="UBR104" s="1"/>
      <c r="UBS104" s="1"/>
      <c r="UBT104" s="1"/>
      <c r="UBU104" s="1"/>
      <c r="UBV104" s="1"/>
      <c r="UBW104" s="1"/>
      <c r="UBX104" s="1"/>
      <c r="UBY104" s="1"/>
      <c r="UBZ104" s="1"/>
      <c r="UCA104" s="1"/>
      <c r="UCB104" s="1"/>
      <c r="UCC104" s="1"/>
      <c r="UCD104" s="1"/>
      <c r="UCE104" s="1"/>
      <c r="UCF104" s="1"/>
      <c r="UCG104" s="1"/>
      <c r="UCH104" s="1"/>
      <c r="UCI104" s="1"/>
      <c r="UCJ104" s="1"/>
      <c r="UCK104" s="1"/>
      <c r="UCL104" s="1"/>
      <c r="UCM104" s="1"/>
      <c r="UCN104" s="1"/>
      <c r="UCO104" s="1"/>
      <c r="UCP104" s="1"/>
      <c r="UCQ104" s="1"/>
      <c r="UCR104" s="1"/>
      <c r="UCS104" s="1"/>
      <c r="UCT104" s="1"/>
      <c r="UCU104" s="1"/>
      <c r="UCV104" s="1"/>
      <c r="UCW104" s="1"/>
      <c r="UCX104" s="1"/>
      <c r="UCY104" s="1"/>
      <c r="UCZ104" s="1"/>
      <c r="UDA104" s="1"/>
      <c r="UDB104" s="1"/>
      <c r="UDC104" s="1"/>
      <c r="UDD104" s="1"/>
      <c r="UDE104" s="1"/>
      <c r="UDF104" s="1"/>
      <c r="UDG104" s="1"/>
      <c r="UDH104" s="1"/>
      <c r="UDI104" s="1"/>
      <c r="UDJ104" s="1"/>
      <c r="UDK104" s="1"/>
      <c r="UDL104" s="1"/>
      <c r="UDM104" s="1"/>
      <c r="UDN104" s="1"/>
      <c r="UDO104" s="1"/>
      <c r="UDP104" s="1"/>
      <c r="UDQ104" s="1"/>
      <c r="UDR104" s="1"/>
      <c r="UDS104" s="1"/>
      <c r="UDT104" s="1"/>
      <c r="UDU104" s="1"/>
      <c r="UDV104" s="1"/>
      <c r="UDW104" s="1"/>
      <c r="UDX104" s="1"/>
      <c r="UDY104" s="1"/>
      <c r="UDZ104" s="1"/>
      <c r="UEA104" s="1"/>
      <c r="UEB104" s="1"/>
      <c r="UEC104" s="1"/>
      <c r="UED104" s="1"/>
      <c r="UEE104" s="1"/>
      <c r="UEF104" s="1"/>
      <c r="UEG104" s="1"/>
      <c r="UEH104" s="1"/>
      <c r="UEI104" s="1"/>
      <c r="UEJ104" s="1"/>
      <c r="UEK104" s="1"/>
      <c r="UEL104" s="1"/>
      <c r="UEM104" s="1"/>
      <c r="UEN104" s="1"/>
      <c r="UEO104" s="1"/>
      <c r="UEP104" s="1"/>
      <c r="UEQ104" s="1"/>
      <c r="UER104" s="1"/>
      <c r="UES104" s="1"/>
      <c r="UET104" s="1"/>
      <c r="UEU104" s="1"/>
      <c r="UEV104" s="1"/>
      <c r="UEW104" s="1"/>
      <c r="UEX104" s="1"/>
      <c r="UEY104" s="1"/>
      <c r="UEZ104" s="1"/>
      <c r="UFA104" s="1"/>
      <c r="UFB104" s="1"/>
      <c r="UFC104" s="1"/>
      <c r="UFD104" s="1"/>
      <c r="UFE104" s="1"/>
      <c r="UFF104" s="1"/>
      <c r="UFG104" s="1"/>
      <c r="UFH104" s="1"/>
      <c r="UFI104" s="1"/>
      <c r="UFJ104" s="1"/>
      <c r="UFK104" s="1"/>
      <c r="UFL104" s="1"/>
      <c r="UFM104" s="1"/>
      <c r="UFN104" s="1"/>
      <c r="UFO104" s="1"/>
      <c r="UFP104" s="1"/>
      <c r="UFQ104" s="1"/>
      <c r="UFR104" s="1"/>
      <c r="UFS104" s="1"/>
      <c r="UFT104" s="1"/>
      <c r="UFU104" s="1"/>
      <c r="UFV104" s="1"/>
      <c r="UFW104" s="1"/>
      <c r="UFX104" s="1"/>
      <c r="UFY104" s="1"/>
      <c r="UFZ104" s="1"/>
      <c r="UGA104" s="1"/>
      <c r="UGB104" s="1"/>
      <c r="UGC104" s="1"/>
      <c r="UGD104" s="1"/>
      <c r="UGE104" s="1"/>
      <c r="UGF104" s="1"/>
      <c r="UGG104" s="1"/>
      <c r="UGH104" s="1"/>
      <c r="UGI104" s="1"/>
      <c r="UGJ104" s="1"/>
      <c r="UGK104" s="1"/>
      <c r="UGL104" s="1"/>
      <c r="UGM104" s="1"/>
      <c r="UGN104" s="1"/>
      <c r="UGO104" s="1"/>
      <c r="UGP104" s="1"/>
      <c r="UGQ104" s="1"/>
      <c r="UGR104" s="1"/>
      <c r="UGS104" s="1"/>
      <c r="UGT104" s="1"/>
      <c r="UGU104" s="1"/>
      <c r="UGV104" s="1"/>
      <c r="UGW104" s="1"/>
      <c r="UGX104" s="1"/>
      <c r="UGY104" s="1"/>
      <c r="UGZ104" s="1"/>
      <c r="UHA104" s="1"/>
      <c r="UHB104" s="1"/>
      <c r="UHC104" s="1"/>
      <c r="UHD104" s="1"/>
      <c r="UHE104" s="1"/>
      <c r="UHF104" s="1"/>
      <c r="UHG104" s="1"/>
      <c r="UHH104" s="1"/>
      <c r="UHI104" s="1"/>
      <c r="UHJ104" s="1"/>
      <c r="UHK104" s="1"/>
      <c r="UHL104" s="1"/>
      <c r="UHM104" s="1"/>
      <c r="UHN104" s="1"/>
      <c r="UHO104" s="1"/>
      <c r="UHP104" s="1"/>
      <c r="UHQ104" s="1"/>
      <c r="UHR104" s="1"/>
      <c r="UHS104" s="1"/>
      <c r="UHT104" s="1"/>
      <c r="UHU104" s="1"/>
      <c r="UHV104" s="1"/>
      <c r="UHW104" s="1"/>
      <c r="UHX104" s="1"/>
      <c r="UHY104" s="1"/>
      <c r="UHZ104" s="1"/>
      <c r="UIA104" s="1"/>
      <c r="UIB104" s="1"/>
      <c r="UIC104" s="1"/>
      <c r="UID104" s="1"/>
      <c r="UIE104" s="1"/>
      <c r="UIF104" s="1"/>
      <c r="UIG104" s="1"/>
      <c r="UIH104" s="1"/>
      <c r="UII104" s="1"/>
      <c r="UIJ104" s="1"/>
      <c r="UIK104" s="1"/>
      <c r="UIL104" s="1"/>
      <c r="UIM104" s="1"/>
      <c r="UIN104" s="1"/>
      <c r="UIO104" s="1"/>
      <c r="UIP104" s="1"/>
      <c r="UIQ104" s="1"/>
      <c r="UIR104" s="1"/>
      <c r="UIS104" s="1"/>
      <c r="UIT104" s="1"/>
      <c r="UIU104" s="1"/>
      <c r="UIV104" s="1"/>
      <c r="UIW104" s="1"/>
      <c r="UIX104" s="1"/>
      <c r="UIY104" s="1"/>
      <c r="UIZ104" s="1"/>
      <c r="UJA104" s="1"/>
      <c r="UJB104" s="1"/>
      <c r="UJC104" s="1"/>
      <c r="UJD104" s="1"/>
      <c r="UJE104" s="1"/>
      <c r="UJF104" s="1"/>
      <c r="UJG104" s="1"/>
      <c r="UJH104" s="1"/>
      <c r="UJI104" s="1"/>
      <c r="UJJ104" s="1"/>
      <c r="UJK104" s="1"/>
      <c r="UJL104" s="1"/>
      <c r="UJM104" s="1"/>
      <c r="UJN104" s="1"/>
      <c r="UJO104" s="1"/>
      <c r="UJP104" s="1"/>
      <c r="UJQ104" s="1"/>
      <c r="UJR104" s="1"/>
      <c r="UJS104" s="1"/>
      <c r="UJT104" s="1"/>
      <c r="UJU104" s="1"/>
      <c r="UJV104" s="1"/>
      <c r="UJW104" s="1"/>
      <c r="UJX104" s="1"/>
      <c r="UJY104" s="1"/>
      <c r="UJZ104" s="1"/>
      <c r="UKA104" s="1"/>
      <c r="UKB104" s="1"/>
      <c r="UKC104" s="1"/>
      <c r="UKD104" s="1"/>
      <c r="UKE104" s="1"/>
      <c r="UKF104" s="1"/>
      <c r="UKG104" s="1"/>
      <c r="UKH104" s="1"/>
      <c r="UKI104" s="1"/>
      <c r="UKJ104" s="1"/>
      <c r="UKK104" s="1"/>
      <c r="UKL104" s="1"/>
      <c r="UKM104" s="1"/>
      <c r="UKN104" s="1"/>
      <c r="UKO104" s="1"/>
      <c r="UKP104" s="1"/>
      <c r="UKQ104" s="1"/>
      <c r="UKR104" s="1"/>
      <c r="UKS104" s="1"/>
      <c r="UKT104" s="1"/>
      <c r="UKU104" s="1"/>
      <c r="UKV104" s="1"/>
      <c r="UKW104" s="1"/>
      <c r="UKX104" s="1"/>
      <c r="UKY104" s="1"/>
      <c r="UKZ104" s="1"/>
      <c r="ULA104" s="1"/>
      <c r="ULB104" s="1"/>
      <c r="ULC104" s="1"/>
      <c r="ULD104" s="1"/>
      <c r="ULE104" s="1"/>
      <c r="ULF104" s="1"/>
      <c r="ULG104" s="1"/>
      <c r="ULH104" s="1"/>
      <c r="ULI104" s="1"/>
      <c r="ULJ104" s="1"/>
      <c r="ULK104" s="1"/>
      <c r="ULL104" s="1"/>
      <c r="ULM104" s="1"/>
      <c r="ULN104" s="1"/>
      <c r="ULO104" s="1"/>
      <c r="ULP104" s="1"/>
      <c r="ULQ104" s="1"/>
      <c r="ULR104" s="1"/>
      <c r="ULS104" s="1"/>
      <c r="ULT104" s="1"/>
      <c r="ULU104" s="1"/>
      <c r="ULV104" s="1"/>
      <c r="ULW104" s="1"/>
      <c r="ULX104" s="1"/>
      <c r="ULY104" s="1"/>
      <c r="ULZ104" s="1"/>
      <c r="UMA104" s="1"/>
      <c r="UMB104" s="1"/>
      <c r="UMC104" s="1"/>
      <c r="UMD104" s="1"/>
      <c r="UME104" s="1"/>
      <c r="UMF104" s="1"/>
      <c r="UMG104" s="1"/>
      <c r="UMH104" s="1"/>
      <c r="UMI104" s="1"/>
      <c r="UMJ104" s="1"/>
      <c r="UMK104" s="1"/>
      <c r="UML104" s="1"/>
      <c r="UMM104" s="1"/>
      <c r="UMN104" s="1"/>
      <c r="UMO104" s="1"/>
      <c r="UMP104" s="1"/>
      <c r="UMQ104" s="1"/>
      <c r="UMR104" s="1"/>
      <c r="UMS104" s="1"/>
      <c r="UMT104" s="1"/>
      <c r="UMU104" s="1"/>
      <c r="UMV104" s="1"/>
      <c r="UMW104" s="1"/>
      <c r="UMX104" s="1"/>
      <c r="UMY104" s="1"/>
      <c r="UMZ104" s="1"/>
      <c r="UNA104" s="1"/>
      <c r="UNB104" s="1"/>
      <c r="UNC104" s="1"/>
      <c r="UND104" s="1"/>
      <c r="UNE104" s="1"/>
      <c r="UNF104" s="1"/>
      <c r="UNG104" s="1"/>
      <c r="UNH104" s="1"/>
      <c r="UNI104" s="1"/>
      <c r="UNJ104" s="1"/>
      <c r="UNK104" s="1"/>
      <c r="UNL104" s="1"/>
      <c r="UNM104" s="1"/>
      <c r="UNN104" s="1"/>
      <c r="UNO104" s="1"/>
      <c r="UNP104" s="1"/>
      <c r="UNQ104" s="1"/>
      <c r="UNR104" s="1"/>
      <c r="UNS104" s="1"/>
      <c r="UNT104" s="1"/>
      <c r="UNU104" s="1"/>
      <c r="UNV104" s="1"/>
      <c r="UNW104" s="1"/>
      <c r="UNX104" s="1"/>
      <c r="UNY104" s="1"/>
      <c r="UNZ104" s="1"/>
      <c r="UOA104" s="1"/>
      <c r="UOB104" s="1"/>
      <c r="UOC104" s="1"/>
      <c r="UOD104" s="1"/>
      <c r="UOE104" s="1"/>
      <c r="UOF104" s="1"/>
      <c r="UOG104" s="1"/>
      <c r="UOH104" s="1"/>
      <c r="UOI104" s="1"/>
      <c r="UOJ104" s="1"/>
      <c r="UOK104" s="1"/>
      <c r="UOL104" s="1"/>
      <c r="UOM104" s="1"/>
      <c r="UON104" s="1"/>
      <c r="UOO104" s="1"/>
      <c r="UOP104" s="1"/>
      <c r="UOQ104" s="1"/>
      <c r="UOR104" s="1"/>
      <c r="UOS104" s="1"/>
      <c r="UOT104" s="1"/>
      <c r="UOU104" s="1"/>
      <c r="UOV104" s="1"/>
      <c r="UOW104" s="1"/>
      <c r="UOX104" s="1"/>
      <c r="UOY104" s="1"/>
      <c r="UOZ104" s="1"/>
      <c r="UPA104" s="1"/>
      <c r="UPB104" s="1"/>
      <c r="UPC104" s="1"/>
      <c r="UPD104" s="1"/>
      <c r="UPE104" s="1"/>
      <c r="UPF104" s="1"/>
      <c r="UPG104" s="1"/>
      <c r="UPH104" s="1"/>
      <c r="UPI104" s="1"/>
      <c r="UPJ104" s="1"/>
      <c r="UPK104" s="1"/>
      <c r="UPL104" s="1"/>
      <c r="UPM104" s="1"/>
      <c r="UPN104" s="1"/>
      <c r="UPO104" s="1"/>
      <c r="UPP104" s="1"/>
      <c r="UPQ104" s="1"/>
      <c r="UPR104" s="1"/>
      <c r="UPS104" s="1"/>
      <c r="UPT104" s="1"/>
      <c r="UPU104" s="1"/>
      <c r="UPV104" s="1"/>
      <c r="UPW104" s="1"/>
      <c r="UPX104" s="1"/>
      <c r="UPY104" s="1"/>
      <c r="UPZ104" s="1"/>
      <c r="UQA104" s="1"/>
      <c r="UQB104" s="1"/>
      <c r="UQC104" s="1"/>
      <c r="UQD104" s="1"/>
      <c r="UQE104" s="1"/>
      <c r="UQF104" s="1"/>
      <c r="UQG104" s="1"/>
      <c r="UQH104" s="1"/>
      <c r="UQI104" s="1"/>
      <c r="UQJ104" s="1"/>
      <c r="UQK104" s="1"/>
      <c r="UQL104" s="1"/>
      <c r="UQM104" s="1"/>
      <c r="UQN104" s="1"/>
      <c r="UQO104" s="1"/>
      <c r="UQP104" s="1"/>
      <c r="UQQ104" s="1"/>
      <c r="UQR104" s="1"/>
      <c r="UQS104" s="1"/>
      <c r="UQT104" s="1"/>
      <c r="UQU104" s="1"/>
      <c r="UQV104" s="1"/>
      <c r="UQW104" s="1"/>
      <c r="UQX104" s="1"/>
      <c r="UQY104" s="1"/>
      <c r="UQZ104" s="1"/>
      <c r="URA104" s="1"/>
      <c r="URB104" s="1"/>
      <c r="URC104" s="1"/>
      <c r="URD104" s="1"/>
      <c r="URE104" s="1"/>
      <c r="URF104" s="1"/>
      <c r="URG104" s="1"/>
      <c r="URH104" s="1"/>
      <c r="URI104" s="1"/>
      <c r="URJ104" s="1"/>
      <c r="URK104" s="1"/>
      <c r="URL104" s="1"/>
      <c r="URM104" s="1"/>
      <c r="URN104" s="1"/>
      <c r="URO104" s="1"/>
      <c r="URP104" s="1"/>
      <c r="URQ104" s="1"/>
      <c r="URR104" s="1"/>
      <c r="URS104" s="1"/>
      <c r="URT104" s="1"/>
      <c r="URU104" s="1"/>
      <c r="URV104" s="1"/>
      <c r="URW104" s="1"/>
      <c r="URX104" s="1"/>
      <c r="URY104" s="1"/>
      <c r="URZ104" s="1"/>
      <c r="USA104" s="1"/>
      <c r="USB104" s="1"/>
      <c r="USC104" s="1"/>
      <c r="USD104" s="1"/>
      <c r="USE104" s="1"/>
      <c r="USF104" s="1"/>
      <c r="USG104" s="1"/>
      <c r="USH104" s="1"/>
      <c r="USI104" s="1"/>
      <c r="USJ104" s="1"/>
      <c r="USK104" s="1"/>
      <c r="USL104" s="1"/>
      <c r="USM104" s="1"/>
      <c r="USN104" s="1"/>
      <c r="USO104" s="1"/>
      <c r="USP104" s="1"/>
      <c r="USQ104" s="1"/>
      <c r="USR104" s="1"/>
      <c r="USS104" s="1"/>
      <c r="UST104" s="1"/>
      <c r="USU104" s="1"/>
      <c r="USV104" s="1"/>
      <c r="USW104" s="1"/>
      <c r="USX104" s="1"/>
      <c r="USY104" s="1"/>
      <c r="USZ104" s="1"/>
      <c r="UTA104" s="1"/>
      <c r="UTB104" s="1"/>
      <c r="UTC104" s="1"/>
      <c r="UTD104" s="1"/>
      <c r="UTE104" s="1"/>
      <c r="UTF104" s="1"/>
      <c r="UTG104" s="1"/>
      <c r="UTH104" s="1"/>
      <c r="UTI104" s="1"/>
      <c r="UTJ104" s="1"/>
      <c r="UTK104" s="1"/>
      <c r="UTL104" s="1"/>
      <c r="UTM104" s="1"/>
      <c r="UTN104" s="1"/>
      <c r="UTO104" s="1"/>
      <c r="UTP104" s="1"/>
      <c r="UTQ104" s="1"/>
      <c r="UTR104" s="1"/>
      <c r="UTS104" s="1"/>
      <c r="UTT104" s="1"/>
      <c r="UTU104" s="1"/>
      <c r="UTV104" s="1"/>
      <c r="UTW104" s="1"/>
      <c r="UTX104" s="1"/>
      <c r="UTY104" s="1"/>
      <c r="UTZ104" s="1"/>
      <c r="UUA104" s="1"/>
      <c r="UUB104" s="1"/>
      <c r="UUC104" s="1"/>
      <c r="UUD104" s="1"/>
      <c r="UUE104" s="1"/>
      <c r="UUF104" s="1"/>
      <c r="UUG104" s="1"/>
      <c r="UUH104" s="1"/>
      <c r="UUI104" s="1"/>
      <c r="UUJ104" s="1"/>
      <c r="UUK104" s="1"/>
      <c r="UUL104" s="1"/>
      <c r="UUM104" s="1"/>
      <c r="UUN104" s="1"/>
      <c r="UUO104" s="1"/>
      <c r="UUP104" s="1"/>
      <c r="UUQ104" s="1"/>
      <c r="UUR104" s="1"/>
      <c r="UUS104" s="1"/>
      <c r="UUT104" s="1"/>
      <c r="UUU104" s="1"/>
      <c r="UUV104" s="1"/>
      <c r="UUW104" s="1"/>
      <c r="UUX104" s="1"/>
      <c r="UUY104" s="1"/>
      <c r="UUZ104" s="1"/>
      <c r="UVA104" s="1"/>
      <c r="UVB104" s="1"/>
      <c r="UVC104" s="1"/>
      <c r="UVD104" s="1"/>
      <c r="UVE104" s="1"/>
      <c r="UVF104" s="1"/>
      <c r="UVG104" s="1"/>
      <c r="UVH104" s="1"/>
      <c r="UVI104" s="1"/>
      <c r="UVJ104" s="1"/>
      <c r="UVK104" s="1"/>
      <c r="UVL104" s="1"/>
      <c r="UVM104" s="1"/>
      <c r="UVN104" s="1"/>
      <c r="UVO104" s="1"/>
      <c r="UVP104" s="1"/>
      <c r="UVQ104" s="1"/>
      <c r="UVR104" s="1"/>
      <c r="UVS104" s="1"/>
      <c r="UVT104" s="1"/>
      <c r="UVU104" s="1"/>
      <c r="UVV104" s="1"/>
      <c r="UVW104" s="1"/>
      <c r="UVX104" s="1"/>
      <c r="UVY104" s="1"/>
      <c r="UVZ104" s="1"/>
      <c r="UWA104" s="1"/>
      <c r="UWB104" s="1"/>
      <c r="UWC104" s="1"/>
      <c r="UWD104" s="1"/>
      <c r="UWE104" s="1"/>
      <c r="UWF104" s="1"/>
      <c r="UWG104" s="1"/>
      <c r="UWH104" s="1"/>
      <c r="UWI104" s="1"/>
      <c r="UWJ104" s="1"/>
      <c r="UWK104" s="1"/>
      <c r="UWL104" s="1"/>
      <c r="UWM104" s="1"/>
      <c r="UWN104" s="1"/>
      <c r="UWO104" s="1"/>
      <c r="UWP104" s="1"/>
      <c r="UWQ104" s="1"/>
      <c r="UWR104" s="1"/>
      <c r="UWS104" s="1"/>
      <c r="UWT104" s="1"/>
      <c r="UWU104" s="1"/>
      <c r="UWV104" s="1"/>
      <c r="UWW104" s="1"/>
      <c r="UWX104" s="1"/>
      <c r="UWY104" s="1"/>
      <c r="UWZ104" s="1"/>
      <c r="UXA104" s="1"/>
      <c r="UXB104" s="1"/>
      <c r="UXC104" s="1"/>
      <c r="UXD104" s="1"/>
      <c r="UXE104" s="1"/>
      <c r="UXF104" s="1"/>
      <c r="UXG104" s="1"/>
      <c r="UXH104" s="1"/>
      <c r="UXI104" s="1"/>
      <c r="UXJ104" s="1"/>
      <c r="UXK104" s="1"/>
      <c r="UXL104" s="1"/>
      <c r="UXM104" s="1"/>
      <c r="UXN104" s="1"/>
      <c r="UXO104" s="1"/>
      <c r="UXP104" s="1"/>
      <c r="UXQ104" s="1"/>
      <c r="UXR104" s="1"/>
      <c r="UXS104" s="1"/>
      <c r="UXT104" s="1"/>
      <c r="UXU104" s="1"/>
      <c r="UXV104" s="1"/>
      <c r="UXW104" s="1"/>
      <c r="UXX104" s="1"/>
      <c r="UXY104" s="1"/>
      <c r="UXZ104" s="1"/>
      <c r="UYA104" s="1"/>
      <c r="UYB104" s="1"/>
      <c r="UYC104" s="1"/>
      <c r="UYD104" s="1"/>
      <c r="UYE104" s="1"/>
      <c r="UYF104" s="1"/>
      <c r="UYG104" s="1"/>
      <c r="UYH104" s="1"/>
      <c r="UYI104" s="1"/>
      <c r="UYJ104" s="1"/>
      <c r="UYK104" s="1"/>
      <c r="UYL104" s="1"/>
      <c r="UYM104" s="1"/>
      <c r="UYN104" s="1"/>
      <c r="UYO104" s="1"/>
      <c r="UYP104" s="1"/>
      <c r="UYQ104" s="1"/>
      <c r="UYR104" s="1"/>
      <c r="UYS104" s="1"/>
      <c r="UYT104" s="1"/>
      <c r="UYU104" s="1"/>
      <c r="UYV104" s="1"/>
      <c r="UYW104" s="1"/>
      <c r="UYX104" s="1"/>
      <c r="UYY104" s="1"/>
      <c r="UYZ104" s="1"/>
      <c r="UZA104" s="1"/>
      <c r="UZB104" s="1"/>
      <c r="UZC104" s="1"/>
      <c r="UZD104" s="1"/>
      <c r="UZE104" s="1"/>
      <c r="UZF104" s="1"/>
      <c r="UZG104" s="1"/>
      <c r="UZH104" s="1"/>
      <c r="UZI104" s="1"/>
      <c r="UZJ104" s="1"/>
      <c r="UZK104" s="1"/>
      <c r="UZL104" s="1"/>
      <c r="UZM104" s="1"/>
      <c r="UZN104" s="1"/>
      <c r="UZO104" s="1"/>
      <c r="UZP104" s="1"/>
      <c r="UZQ104" s="1"/>
      <c r="UZR104" s="1"/>
      <c r="UZS104" s="1"/>
      <c r="UZT104" s="1"/>
      <c r="UZU104" s="1"/>
      <c r="UZV104" s="1"/>
      <c r="UZW104" s="1"/>
      <c r="UZX104" s="1"/>
      <c r="UZY104" s="1"/>
      <c r="UZZ104" s="1"/>
      <c r="VAA104" s="1"/>
      <c r="VAB104" s="1"/>
      <c r="VAC104" s="1"/>
      <c r="VAD104" s="1"/>
      <c r="VAE104" s="1"/>
      <c r="VAF104" s="1"/>
      <c r="VAG104" s="1"/>
      <c r="VAH104" s="1"/>
      <c r="VAI104" s="1"/>
      <c r="VAJ104" s="1"/>
      <c r="VAK104" s="1"/>
      <c r="VAL104" s="1"/>
      <c r="VAM104" s="1"/>
      <c r="VAN104" s="1"/>
      <c r="VAO104" s="1"/>
      <c r="VAP104" s="1"/>
      <c r="VAQ104" s="1"/>
      <c r="VAR104" s="1"/>
      <c r="VAS104" s="1"/>
      <c r="VAT104" s="1"/>
      <c r="VAU104" s="1"/>
      <c r="VAV104" s="1"/>
      <c r="VAW104" s="1"/>
      <c r="VAX104" s="1"/>
      <c r="VAY104" s="1"/>
      <c r="VAZ104" s="1"/>
      <c r="VBA104" s="1"/>
      <c r="VBB104" s="1"/>
      <c r="VBC104" s="1"/>
      <c r="VBD104" s="1"/>
      <c r="VBE104" s="1"/>
      <c r="VBF104" s="1"/>
      <c r="VBG104" s="1"/>
      <c r="VBH104" s="1"/>
      <c r="VBI104" s="1"/>
      <c r="VBJ104" s="1"/>
      <c r="VBK104" s="1"/>
      <c r="VBL104" s="1"/>
      <c r="VBM104" s="1"/>
      <c r="VBN104" s="1"/>
      <c r="VBO104" s="1"/>
      <c r="VBP104" s="1"/>
      <c r="VBQ104" s="1"/>
      <c r="VBR104" s="1"/>
      <c r="VBS104" s="1"/>
      <c r="VBT104" s="1"/>
      <c r="VBU104" s="1"/>
      <c r="VBV104" s="1"/>
      <c r="VBW104" s="1"/>
      <c r="VBX104" s="1"/>
      <c r="VBY104" s="1"/>
      <c r="VBZ104" s="1"/>
      <c r="VCA104" s="1"/>
      <c r="VCB104" s="1"/>
      <c r="VCC104" s="1"/>
      <c r="VCD104" s="1"/>
      <c r="VCE104" s="1"/>
      <c r="VCF104" s="1"/>
      <c r="VCG104" s="1"/>
      <c r="VCH104" s="1"/>
      <c r="VCI104" s="1"/>
      <c r="VCJ104" s="1"/>
      <c r="VCK104" s="1"/>
      <c r="VCL104" s="1"/>
      <c r="VCM104" s="1"/>
      <c r="VCN104" s="1"/>
      <c r="VCO104" s="1"/>
      <c r="VCP104" s="1"/>
      <c r="VCQ104" s="1"/>
      <c r="VCR104" s="1"/>
      <c r="VCS104" s="1"/>
      <c r="VCT104" s="1"/>
      <c r="VCU104" s="1"/>
      <c r="VCV104" s="1"/>
      <c r="VCW104" s="1"/>
      <c r="VCX104" s="1"/>
      <c r="VCY104" s="1"/>
      <c r="VCZ104" s="1"/>
      <c r="VDA104" s="1"/>
      <c r="VDB104" s="1"/>
      <c r="VDC104" s="1"/>
      <c r="VDD104" s="1"/>
      <c r="VDE104" s="1"/>
      <c r="VDF104" s="1"/>
      <c r="VDG104" s="1"/>
      <c r="VDH104" s="1"/>
      <c r="VDI104" s="1"/>
      <c r="VDJ104" s="1"/>
      <c r="VDK104" s="1"/>
      <c r="VDL104" s="1"/>
      <c r="VDM104" s="1"/>
      <c r="VDN104" s="1"/>
      <c r="VDO104" s="1"/>
      <c r="VDP104" s="1"/>
      <c r="VDQ104" s="1"/>
      <c r="VDR104" s="1"/>
      <c r="VDS104" s="1"/>
      <c r="VDT104" s="1"/>
      <c r="VDU104" s="1"/>
      <c r="VDV104" s="1"/>
      <c r="VDW104" s="1"/>
      <c r="VDX104" s="1"/>
      <c r="VDY104" s="1"/>
      <c r="VDZ104" s="1"/>
      <c r="VEA104" s="1"/>
      <c r="VEB104" s="1"/>
      <c r="VEC104" s="1"/>
      <c r="VED104" s="1"/>
      <c r="VEE104" s="1"/>
      <c r="VEF104" s="1"/>
      <c r="VEG104" s="1"/>
      <c r="VEH104" s="1"/>
      <c r="VEI104" s="1"/>
      <c r="VEJ104" s="1"/>
      <c r="VEK104" s="1"/>
      <c r="VEL104" s="1"/>
      <c r="VEM104" s="1"/>
      <c r="VEN104" s="1"/>
      <c r="VEO104" s="1"/>
      <c r="VEP104" s="1"/>
      <c r="VEQ104" s="1"/>
      <c r="VER104" s="1"/>
      <c r="VES104" s="1"/>
      <c r="VET104" s="1"/>
      <c r="VEU104" s="1"/>
      <c r="VEV104" s="1"/>
      <c r="VEW104" s="1"/>
      <c r="VEX104" s="1"/>
      <c r="VEY104" s="1"/>
      <c r="VEZ104" s="1"/>
      <c r="VFA104" s="1"/>
      <c r="VFB104" s="1"/>
      <c r="VFC104" s="1"/>
      <c r="VFD104" s="1"/>
      <c r="VFE104" s="1"/>
      <c r="VFF104" s="1"/>
      <c r="VFG104" s="1"/>
      <c r="VFH104" s="1"/>
      <c r="VFI104" s="1"/>
      <c r="VFJ104" s="1"/>
      <c r="VFK104" s="1"/>
      <c r="VFL104" s="1"/>
      <c r="VFM104" s="1"/>
      <c r="VFN104" s="1"/>
      <c r="VFO104" s="1"/>
      <c r="VFP104" s="1"/>
      <c r="VFQ104" s="1"/>
      <c r="VFR104" s="1"/>
      <c r="VFS104" s="1"/>
      <c r="VFT104" s="1"/>
      <c r="VFU104" s="1"/>
      <c r="VFV104" s="1"/>
      <c r="VFW104" s="1"/>
      <c r="VFX104" s="1"/>
      <c r="VFY104" s="1"/>
      <c r="VFZ104" s="1"/>
      <c r="VGA104" s="1"/>
      <c r="VGB104" s="1"/>
      <c r="VGC104" s="1"/>
      <c r="VGD104" s="1"/>
      <c r="VGE104" s="1"/>
      <c r="VGF104" s="1"/>
      <c r="VGG104" s="1"/>
      <c r="VGH104" s="1"/>
      <c r="VGI104" s="1"/>
      <c r="VGJ104" s="1"/>
      <c r="VGK104" s="1"/>
      <c r="VGL104" s="1"/>
      <c r="VGM104" s="1"/>
      <c r="VGN104" s="1"/>
      <c r="VGO104" s="1"/>
      <c r="VGP104" s="1"/>
      <c r="VGQ104" s="1"/>
      <c r="VGR104" s="1"/>
      <c r="VGS104" s="1"/>
      <c r="VGT104" s="1"/>
      <c r="VGU104" s="1"/>
      <c r="VGV104" s="1"/>
      <c r="VGW104" s="1"/>
      <c r="VGX104" s="1"/>
      <c r="VGY104" s="1"/>
      <c r="VGZ104" s="1"/>
      <c r="VHA104" s="1"/>
      <c r="VHB104" s="1"/>
      <c r="VHC104" s="1"/>
      <c r="VHD104" s="1"/>
      <c r="VHE104" s="1"/>
      <c r="VHF104" s="1"/>
      <c r="VHG104" s="1"/>
      <c r="VHH104" s="1"/>
      <c r="VHI104" s="1"/>
      <c r="VHJ104" s="1"/>
      <c r="VHK104" s="1"/>
      <c r="VHL104" s="1"/>
      <c r="VHM104" s="1"/>
      <c r="VHN104" s="1"/>
      <c r="VHO104" s="1"/>
      <c r="VHP104" s="1"/>
      <c r="VHQ104" s="1"/>
      <c r="VHR104" s="1"/>
      <c r="VHS104" s="1"/>
      <c r="VHT104" s="1"/>
      <c r="VHU104" s="1"/>
      <c r="VHV104" s="1"/>
      <c r="VHW104" s="1"/>
      <c r="VHX104" s="1"/>
      <c r="VHY104" s="1"/>
      <c r="VHZ104" s="1"/>
      <c r="VIA104" s="1"/>
      <c r="VIB104" s="1"/>
      <c r="VIC104" s="1"/>
      <c r="VID104" s="1"/>
      <c r="VIE104" s="1"/>
      <c r="VIF104" s="1"/>
      <c r="VIG104" s="1"/>
      <c r="VIH104" s="1"/>
      <c r="VII104" s="1"/>
      <c r="VIJ104" s="1"/>
      <c r="VIK104" s="1"/>
      <c r="VIL104" s="1"/>
      <c r="VIM104" s="1"/>
      <c r="VIN104" s="1"/>
      <c r="VIO104" s="1"/>
      <c r="VIP104" s="1"/>
      <c r="VIQ104" s="1"/>
      <c r="VIR104" s="1"/>
      <c r="VIS104" s="1"/>
      <c r="VIT104" s="1"/>
      <c r="VIU104" s="1"/>
      <c r="VIV104" s="1"/>
      <c r="VIW104" s="1"/>
      <c r="VIX104" s="1"/>
      <c r="VIY104" s="1"/>
      <c r="VIZ104" s="1"/>
      <c r="VJA104" s="1"/>
      <c r="VJB104" s="1"/>
      <c r="VJC104" s="1"/>
      <c r="VJD104" s="1"/>
      <c r="VJE104" s="1"/>
      <c r="VJF104" s="1"/>
      <c r="VJG104" s="1"/>
      <c r="VJH104" s="1"/>
      <c r="VJI104" s="1"/>
      <c r="VJJ104" s="1"/>
      <c r="VJK104" s="1"/>
      <c r="VJL104" s="1"/>
      <c r="VJM104" s="1"/>
      <c r="VJN104" s="1"/>
      <c r="VJO104" s="1"/>
      <c r="VJP104" s="1"/>
      <c r="VJQ104" s="1"/>
      <c r="VJR104" s="1"/>
      <c r="VJS104" s="1"/>
      <c r="VJT104" s="1"/>
      <c r="VJU104" s="1"/>
      <c r="VJV104" s="1"/>
      <c r="VJW104" s="1"/>
      <c r="VJX104" s="1"/>
      <c r="VJY104" s="1"/>
      <c r="VJZ104" s="1"/>
      <c r="VKA104" s="1"/>
      <c r="VKB104" s="1"/>
      <c r="VKC104" s="1"/>
      <c r="VKD104" s="1"/>
      <c r="VKE104" s="1"/>
      <c r="VKF104" s="1"/>
      <c r="VKG104" s="1"/>
      <c r="VKH104" s="1"/>
      <c r="VKI104" s="1"/>
      <c r="VKJ104" s="1"/>
      <c r="VKK104" s="1"/>
      <c r="VKL104" s="1"/>
      <c r="VKM104" s="1"/>
      <c r="VKN104" s="1"/>
      <c r="VKO104" s="1"/>
      <c r="VKP104" s="1"/>
      <c r="VKQ104" s="1"/>
      <c r="VKR104" s="1"/>
      <c r="VKS104" s="1"/>
      <c r="VKT104" s="1"/>
      <c r="VKU104" s="1"/>
      <c r="VKV104" s="1"/>
      <c r="VKW104" s="1"/>
      <c r="VKX104" s="1"/>
      <c r="VKY104" s="1"/>
      <c r="VKZ104" s="1"/>
      <c r="VLA104" s="1"/>
      <c r="VLB104" s="1"/>
      <c r="VLC104" s="1"/>
      <c r="VLD104" s="1"/>
      <c r="VLE104" s="1"/>
      <c r="VLF104" s="1"/>
      <c r="VLG104" s="1"/>
      <c r="VLH104" s="1"/>
      <c r="VLI104" s="1"/>
      <c r="VLJ104" s="1"/>
      <c r="VLK104" s="1"/>
      <c r="VLL104" s="1"/>
      <c r="VLM104" s="1"/>
      <c r="VLN104" s="1"/>
      <c r="VLO104" s="1"/>
      <c r="VLP104" s="1"/>
      <c r="VLQ104" s="1"/>
      <c r="VLR104" s="1"/>
      <c r="VLS104" s="1"/>
      <c r="VLT104" s="1"/>
      <c r="VLU104" s="1"/>
      <c r="VLV104" s="1"/>
      <c r="VLW104" s="1"/>
      <c r="VLX104" s="1"/>
      <c r="VLY104" s="1"/>
      <c r="VLZ104" s="1"/>
      <c r="VMA104" s="1"/>
      <c r="VMB104" s="1"/>
      <c r="VMC104" s="1"/>
      <c r="VMD104" s="1"/>
      <c r="VME104" s="1"/>
      <c r="VMF104" s="1"/>
      <c r="VMG104" s="1"/>
      <c r="VMH104" s="1"/>
      <c r="VMI104" s="1"/>
      <c r="VMJ104" s="1"/>
      <c r="VMK104" s="1"/>
      <c r="VML104" s="1"/>
      <c r="VMM104" s="1"/>
      <c r="VMN104" s="1"/>
      <c r="VMO104" s="1"/>
      <c r="VMP104" s="1"/>
      <c r="VMQ104" s="1"/>
      <c r="VMR104" s="1"/>
      <c r="VMS104" s="1"/>
      <c r="VMT104" s="1"/>
      <c r="VMU104" s="1"/>
      <c r="VMV104" s="1"/>
      <c r="VMW104" s="1"/>
      <c r="VMX104" s="1"/>
      <c r="VMY104" s="1"/>
      <c r="VMZ104" s="1"/>
      <c r="VNA104" s="1"/>
      <c r="VNB104" s="1"/>
      <c r="VNC104" s="1"/>
      <c r="VND104" s="1"/>
      <c r="VNE104" s="1"/>
      <c r="VNF104" s="1"/>
      <c r="VNG104" s="1"/>
      <c r="VNH104" s="1"/>
      <c r="VNI104" s="1"/>
      <c r="VNJ104" s="1"/>
      <c r="VNK104" s="1"/>
      <c r="VNL104" s="1"/>
      <c r="VNM104" s="1"/>
      <c r="VNN104" s="1"/>
      <c r="VNO104" s="1"/>
      <c r="VNP104" s="1"/>
      <c r="VNQ104" s="1"/>
      <c r="VNR104" s="1"/>
      <c r="VNS104" s="1"/>
      <c r="VNT104" s="1"/>
      <c r="VNU104" s="1"/>
      <c r="VNV104" s="1"/>
      <c r="VNW104" s="1"/>
      <c r="VNX104" s="1"/>
      <c r="VNY104" s="1"/>
      <c r="VNZ104" s="1"/>
      <c r="VOA104" s="1"/>
      <c r="VOB104" s="1"/>
      <c r="VOC104" s="1"/>
      <c r="VOD104" s="1"/>
      <c r="VOE104" s="1"/>
      <c r="VOF104" s="1"/>
      <c r="VOG104" s="1"/>
      <c r="VOH104" s="1"/>
      <c r="VOI104" s="1"/>
      <c r="VOJ104" s="1"/>
      <c r="VOK104" s="1"/>
      <c r="VOL104" s="1"/>
      <c r="VOM104" s="1"/>
      <c r="VON104" s="1"/>
      <c r="VOO104" s="1"/>
      <c r="VOP104" s="1"/>
      <c r="VOQ104" s="1"/>
      <c r="VOR104" s="1"/>
      <c r="VOS104" s="1"/>
      <c r="VOT104" s="1"/>
      <c r="VOU104" s="1"/>
      <c r="VOV104" s="1"/>
      <c r="VOW104" s="1"/>
      <c r="VOX104" s="1"/>
      <c r="VOY104" s="1"/>
      <c r="VOZ104" s="1"/>
      <c r="VPA104" s="1"/>
      <c r="VPB104" s="1"/>
      <c r="VPC104" s="1"/>
      <c r="VPD104" s="1"/>
      <c r="VPE104" s="1"/>
      <c r="VPF104" s="1"/>
      <c r="VPG104" s="1"/>
      <c r="VPH104" s="1"/>
      <c r="VPI104" s="1"/>
      <c r="VPJ104" s="1"/>
      <c r="VPK104" s="1"/>
      <c r="VPL104" s="1"/>
      <c r="VPM104" s="1"/>
      <c r="VPN104" s="1"/>
      <c r="VPO104" s="1"/>
      <c r="VPP104" s="1"/>
      <c r="VPQ104" s="1"/>
      <c r="VPR104" s="1"/>
      <c r="VPS104" s="1"/>
      <c r="VPT104" s="1"/>
      <c r="VPU104" s="1"/>
      <c r="VPV104" s="1"/>
      <c r="VPW104" s="1"/>
      <c r="VPX104" s="1"/>
      <c r="VPY104" s="1"/>
      <c r="VPZ104" s="1"/>
      <c r="VQA104" s="1"/>
      <c r="VQB104" s="1"/>
      <c r="VQC104" s="1"/>
      <c r="VQD104" s="1"/>
      <c r="VQE104" s="1"/>
      <c r="VQF104" s="1"/>
      <c r="VQG104" s="1"/>
      <c r="VQH104" s="1"/>
      <c r="VQI104" s="1"/>
      <c r="VQJ104" s="1"/>
      <c r="VQK104" s="1"/>
      <c r="VQL104" s="1"/>
      <c r="VQM104" s="1"/>
      <c r="VQN104" s="1"/>
      <c r="VQO104" s="1"/>
      <c r="VQP104" s="1"/>
      <c r="VQQ104" s="1"/>
      <c r="VQR104" s="1"/>
      <c r="VQS104" s="1"/>
      <c r="VQT104" s="1"/>
      <c r="VQU104" s="1"/>
      <c r="VQV104" s="1"/>
      <c r="VQW104" s="1"/>
      <c r="VQX104" s="1"/>
      <c r="VQY104" s="1"/>
      <c r="VQZ104" s="1"/>
      <c r="VRA104" s="1"/>
      <c r="VRB104" s="1"/>
      <c r="VRC104" s="1"/>
      <c r="VRD104" s="1"/>
      <c r="VRE104" s="1"/>
      <c r="VRF104" s="1"/>
      <c r="VRG104" s="1"/>
      <c r="VRH104" s="1"/>
      <c r="VRI104" s="1"/>
      <c r="VRJ104" s="1"/>
      <c r="VRK104" s="1"/>
      <c r="VRL104" s="1"/>
      <c r="VRM104" s="1"/>
      <c r="VRN104" s="1"/>
      <c r="VRO104" s="1"/>
      <c r="VRP104" s="1"/>
      <c r="VRQ104" s="1"/>
      <c r="VRR104" s="1"/>
      <c r="VRS104" s="1"/>
      <c r="VRT104" s="1"/>
      <c r="VRU104" s="1"/>
      <c r="VRV104" s="1"/>
      <c r="VRW104" s="1"/>
      <c r="VRX104" s="1"/>
      <c r="VRY104" s="1"/>
      <c r="VRZ104" s="1"/>
      <c r="VSA104" s="1"/>
      <c r="VSB104" s="1"/>
      <c r="VSC104" s="1"/>
      <c r="VSD104" s="1"/>
      <c r="VSE104" s="1"/>
      <c r="VSF104" s="1"/>
      <c r="VSG104" s="1"/>
      <c r="VSH104" s="1"/>
      <c r="VSI104" s="1"/>
      <c r="VSJ104" s="1"/>
      <c r="VSK104" s="1"/>
      <c r="VSL104" s="1"/>
      <c r="VSM104" s="1"/>
      <c r="VSN104" s="1"/>
      <c r="VSO104" s="1"/>
      <c r="VSP104" s="1"/>
      <c r="VSQ104" s="1"/>
      <c r="VSR104" s="1"/>
      <c r="VSS104" s="1"/>
      <c r="VST104" s="1"/>
      <c r="VSU104" s="1"/>
      <c r="VSV104" s="1"/>
      <c r="VSW104" s="1"/>
      <c r="VSX104" s="1"/>
      <c r="VSY104" s="1"/>
      <c r="VSZ104" s="1"/>
      <c r="VTA104" s="1"/>
      <c r="VTB104" s="1"/>
      <c r="VTC104" s="1"/>
      <c r="VTD104" s="1"/>
      <c r="VTE104" s="1"/>
      <c r="VTF104" s="1"/>
      <c r="VTG104" s="1"/>
      <c r="VTH104" s="1"/>
      <c r="VTI104" s="1"/>
      <c r="VTJ104" s="1"/>
      <c r="VTK104" s="1"/>
      <c r="VTL104" s="1"/>
      <c r="VTM104" s="1"/>
      <c r="VTN104" s="1"/>
      <c r="VTO104" s="1"/>
      <c r="VTP104" s="1"/>
      <c r="VTQ104" s="1"/>
      <c r="VTR104" s="1"/>
      <c r="VTS104" s="1"/>
      <c r="VTT104" s="1"/>
      <c r="VTU104" s="1"/>
      <c r="VTV104" s="1"/>
      <c r="VTW104" s="1"/>
      <c r="VTX104" s="1"/>
      <c r="VTY104" s="1"/>
      <c r="VTZ104" s="1"/>
      <c r="VUA104" s="1"/>
      <c r="VUB104" s="1"/>
      <c r="VUC104" s="1"/>
      <c r="VUD104" s="1"/>
      <c r="VUE104" s="1"/>
      <c r="VUF104" s="1"/>
      <c r="VUG104" s="1"/>
      <c r="VUH104" s="1"/>
      <c r="VUI104" s="1"/>
      <c r="VUJ104" s="1"/>
      <c r="VUK104" s="1"/>
      <c r="VUL104" s="1"/>
      <c r="VUM104" s="1"/>
      <c r="VUN104" s="1"/>
      <c r="VUO104" s="1"/>
      <c r="VUP104" s="1"/>
      <c r="VUQ104" s="1"/>
      <c r="VUR104" s="1"/>
      <c r="VUS104" s="1"/>
      <c r="VUT104" s="1"/>
      <c r="VUU104" s="1"/>
      <c r="VUV104" s="1"/>
      <c r="VUW104" s="1"/>
      <c r="VUX104" s="1"/>
      <c r="VUY104" s="1"/>
      <c r="VUZ104" s="1"/>
      <c r="VVA104" s="1"/>
      <c r="VVB104" s="1"/>
      <c r="VVC104" s="1"/>
      <c r="VVD104" s="1"/>
      <c r="VVE104" s="1"/>
      <c r="VVF104" s="1"/>
      <c r="VVG104" s="1"/>
      <c r="VVH104" s="1"/>
      <c r="VVI104" s="1"/>
      <c r="VVJ104" s="1"/>
      <c r="VVK104" s="1"/>
      <c r="VVL104" s="1"/>
      <c r="VVM104" s="1"/>
      <c r="VVN104" s="1"/>
      <c r="VVO104" s="1"/>
      <c r="VVP104" s="1"/>
      <c r="VVQ104" s="1"/>
      <c r="VVR104" s="1"/>
      <c r="VVS104" s="1"/>
      <c r="VVT104" s="1"/>
      <c r="VVU104" s="1"/>
      <c r="VVV104" s="1"/>
      <c r="VVW104" s="1"/>
      <c r="VVX104" s="1"/>
      <c r="VVY104" s="1"/>
      <c r="VVZ104" s="1"/>
      <c r="VWA104" s="1"/>
      <c r="VWB104" s="1"/>
      <c r="VWC104" s="1"/>
      <c r="VWD104" s="1"/>
      <c r="VWE104" s="1"/>
      <c r="VWF104" s="1"/>
      <c r="VWG104" s="1"/>
      <c r="VWH104" s="1"/>
      <c r="VWI104" s="1"/>
      <c r="VWJ104" s="1"/>
      <c r="VWK104" s="1"/>
      <c r="VWL104" s="1"/>
      <c r="VWM104" s="1"/>
      <c r="VWN104" s="1"/>
      <c r="VWO104" s="1"/>
      <c r="VWP104" s="1"/>
      <c r="VWQ104" s="1"/>
      <c r="VWR104" s="1"/>
      <c r="VWS104" s="1"/>
      <c r="VWT104" s="1"/>
      <c r="VWU104" s="1"/>
      <c r="VWV104" s="1"/>
      <c r="VWW104" s="1"/>
      <c r="VWX104" s="1"/>
      <c r="VWY104" s="1"/>
      <c r="VWZ104" s="1"/>
      <c r="VXA104" s="1"/>
      <c r="VXB104" s="1"/>
      <c r="VXC104" s="1"/>
      <c r="VXD104" s="1"/>
      <c r="VXE104" s="1"/>
      <c r="VXF104" s="1"/>
      <c r="VXG104" s="1"/>
      <c r="VXH104" s="1"/>
      <c r="VXI104" s="1"/>
      <c r="VXJ104" s="1"/>
      <c r="VXK104" s="1"/>
      <c r="VXL104" s="1"/>
      <c r="VXM104" s="1"/>
      <c r="VXN104" s="1"/>
      <c r="VXO104" s="1"/>
      <c r="VXP104" s="1"/>
      <c r="VXQ104" s="1"/>
      <c r="VXR104" s="1"/>
      <c r="VXS104" s="1"/>
      <c r="VXT104" s="1"/>
      <c r="VXU104" s="1"/>
      <c r="VXV104" s="1"/>
      <c r="VXW104" s="1"/>
      <c r="VXX104" s="1"/>
      <c r="VXY104" s="1"/>
      <c r="VXZ104" s="1"/>
      <c r="VYA104" s="1"/>
      <c r="VYB104" s="1"/>
      <c r="VYC104" s="1"/>
      <c r="VYD104" s="1"/>
      <c r="VYE104" s="1"/>
      <c r="VYF104" s="1"/>
      <c r="VYG104" s="1"/>
      <c r="VYH104" s="1"/>
      <c r="VYI104" s="1"/>
      <c r="VYJ104" s="1"/>
      <c r="VYK104" s="1"/>
      <c r="VYL104" s="1"/>
      <c r="VYM104" s="1"/>
      <c r="VYN104" s="1"/>
      <c r="VYO104" s="1"/>
      <c r="VYP104" s="1"/>
      <c r="VYQ104" s="1"/>
      <c r="VYR104" s="1"/>
      <c r="VYS104" s="1"/>
      <c r="VYT104" s="1"/>
      <c r="VYU104" s="1"/>
      <c r="VYV104" s="1"/>
      <c r="VYW104" s="1"/>
      <c r="VYX104" s="1"/>
      <c r="VYY104" s="1"/>
      <c r="VYZ104" s="1"/>
      <c r="VZA104" s="1"/>
      <c r="VZB104" s="1"/>
      <c r="VZC104" s="1"/>
      <c r="VZD104" s="1"/>
      <c r="VZE104" s="1"/>
      <c r="VZF104" s="1"/>
      <c r="VZG104" s="1"/>
      <c r="VZH104" s="1"/>
      <c r="VZI104" s="1"/>
      <c r="VZJ104" s="1"/>
      <c r="VZK104" s="1"/>
      <c r="VZL104" s="1"/>
      <c r="VZM104" s="1"/>
      <c r="VZN104" s="1"/>
      <c r="VZO104" s="1"/>
      <c r="VZP104" s="1"/>
      <c r="VZQ104" s="1"/>
      <c r="VZR104" s="1"/>
      <c r="VZS104" s="1"/>
      <c r="VZT104" s="1"/>
      <c r="VZU104" s="1"/>
      <c r="VZV104" s="1"/>
      <c r="VZW104" s="1"/>
      <c r="VZX104" s="1"/>
      <c r="VZY104" s="1"/>
      <c r="VZZ104" s="1"/>
      <c r="WAA104" s="1"/>
      <c r="WAB104" s="1"/>
      <c r="WAC104" s="1"/>
      <c r="WAD104" s="1"/>
      <c r="WAE104" s="1"/>
      <c r="WAF104" s="1"/>
      <c r="WAG104" s="1"/>
      <c r="WAH104" s="1"/>
      <c r="WAI104" s="1"/>
      <c r="WAJ104" s="1"/>
      <c r="WAK104" s="1"/>
      <c r="WAL104" s="1"/>
      <c r="WAM104" s="1"/>
      <c r="WAN104" s="1"/>
      <c r="WAO104" s="1"/>
      <c r="WAP104" s="1"/>
      <c r="WAQ104" s="1"/>
      <c r="WAR104" s="1"/>
      <c r="WAS104" s="1"/>
      <c r="WAT104" s="1"/>
      <c r="WAU104" s="1"/>
      <c r="WAV104" s="1"/>
      <c r="WAW104" s="1"/>
      <c r="WAX104" s="1"/>
      <c r="WAY104" s="1"/>
      <c r="WAZ104" s="1"/>
      <c r="WBA104" s="1"/>
      <c r="WBB104" s="1"/>
      <c r="WBC104" s="1"/>
      <c r="WBD104" s="1"/>
      <c r="WBE104" s="1"/>
      <c r="WBF104" s="1"/>
      <c r="WBG104" s="1"/>
      <c r="WBH104" s="1"/>
      <c r="WBI104" s="1"/>
      <c r="WBJ104" s="1"/>
      <c r="WBK104" s="1"/>
      <c r="WBL104" s="1"/>
      <c r="WBM104" s="1"/>
      <c r="WBN104" s="1"/>
      <c r="WBO104" s="1"/>
      <c r="WBP104" s="1"/>
      <c r="WBQ104" s="1"/>
      <c r="WBR104" s="1"/>
      <c r="WBS104" s="1"/>
      <c r="WBT104" s="1"/>
      <c r="WBU104" s="1"/>
      <c r="WBV104" s="1"/>
      <c r="WBW104" s="1"/>
      <c r="WBX104" s="1"/>
      <c r="WBY104" s="1"/>
      <c r="WBZ104" s="1"/>
      <c r="WCA104" s="1"/>
      <c r="WCB104" s="1"/>
      <c r="WCC104" s="1"/>
      <c r="WCD104" s="1"/>
      <c r="WCE104" s="1"/>
      <c r="WCF104" s="1"/>
      <c r="WCG104" s="1"/>
      <c r="WCH104" s="1"/>
      <c r="WCI104" s="1"/>
      <c r="WCJ104" s="1"/>
      <c r="WCK104" s="1"/>
      <c r="WCL104" s="1"/>
      <c r="WCM104" s="1"/>
      <c r="WCN104" s="1"/>
      <c r="WCO104" s="1"/>
      <c r="WCP104" s="1"/>
      <c r="WCQ104" s="1"/>
      <c r="WCR104" s="1"/>
      <c r="WCS104" s="1"/>
      <c r="WCT104" s="1"/>
      <c r="WCU104" s="1"/>
      <c r="WCV104" s="1"/>
      <c r="WCW104" s="1"/>
      <c r="WCX104" s="1"/>
      <c r="WCY104" s="1"/>
      <c r="WCZ104" s="1"/>
      <c r="WDA104" s="1"/>
      <c r="WDB104" s="1"/>
      <c r="WDC104" s="1"/>
      <c r="WDD104" s="1"/>
      <c r="WDE104" s="1"/>
      <c r="WDF104" s="1"/>
      <c r="WDG104" s="1"/>
      <c r="WDH104" s="1"/>
      <c r="WDI104" s="1"/>
      <c r="WDJ104" s="1"/>
      <c r="WDK104" s="1"/>
      <c r="WDL104" s="1"/>
      <c r="WDM104" s="1"/>
      <c r="WDN104" s="1"/>
      <c r="WDO104" s="1"/>
      <c r="WDP104" s="1"/>
      <c r="WDQ104" s="1"/>
      <c r="WDR104" s="1"/>
      <c r="WDS104" s="1"/>
      <c r="WDT104" s="1"/>
      <c r="WDU104" s="1"/>
      <c r="WDV104" s="1"/>
      <c r="WDW104" s="1"/>
      <c r="WDX104" s="1"/>
      <c r="WDY104" s="1"/>
      <c r="WDZ104" s="1"/>
      <c r="WEA104" s="1"/>
      <c r="WEB104" s="1"/>
      <c r="WEC104" s="1"/>
      <c r="WED104" s="1"/>
      <c r="WEE104" s="1"/>
      <c r="WEF104" s="1"/>
      <c r="WEG104" s="1"/>
      <c r="WEH104" s="1"/>
      <c r="WEI104" s="1"/>
      <c r="WEJ104" s="1"/>
      <c r="WEK104" s="1"/>
      <c r="WEL104" s="1"/>
      <c r="WEM104" s="1"/>
      <c r="WEN104" s="1"/>
      <c r="WEO104" s="1"/>
      <c r="WEP104" s="1"/>
      <c r="WEQ104" s="1"/>
      <c r="WER104" s="1"/>
      <c r="WES104" s="1"/>
      <c r="WET104" s="1"/>
      <c r="WEU104" s="1"/>
      <c r="WEV104" s="1"/>
      <c r="WEW104" s="1"/>
      <c r="WEX104" s="1"/>
      <c r="WEY104" s="1"/>
      <c r="WEZ104" s="1"/>
      <c r="WFA104" s="1"/>
      <c r="WFB104" s="1"/>
      <c r="WFC104" s="1"/>
      <c r="WFD104" s="1"/>
      <c r="WFE104" s="1"/>
      <c r="WFF104" s="1"/>
      <c r="WFG104" s="1"/>
      <c r="WFH104" s="1"/>
      <c r="WFI104" s="1"/>
      <c r="WFJ104" s="1"/>
      <c r="WFK104" s="1"/>
      <c r="WFL104" s="1"/>
      <c r="WFM104" s="1"/>
      <c r="WFN104" s="1"/>
      <c r="WFO104" s="1"/>
      <c r="WFP104" s="1"/>
      <c r="WFQ104" s="1"/>
      <c r="WFR104" s="1"/>
      <c r="WFS104" s="1"/>
      <c r="WFT104" s="1"/>
      <c r="WFU104" s="1"/>
      <c r="WFV104" s="1"/>
      <c r="WFW104" s="1"/>
      <c r="WFX104" s="1"/>
      <c r="WFY104" s="1"/>
      <c r="WFZ104" s="1"/>
      <c r="WGA104" s="1"/>
      <c r="WGB104" s="1"/>
      <c r="WGC104" s="1"/>
      <c r="WGD104" s="1"/>
      <c r="WGE104" s="1"/>
      <c r="WGF104" s="1"/>
      <c r="WGG104" s="1"/>
      <c r="WGH104" s="1"/>
      <c r="WGI104" s="1"/>
      <c r="WGJ104" s="1"/>
      <c r="WGK104" s="1"/>
      <c r="WGL104" s="1"/>
      <c r="WGM104" s="1"/>
      <c r="WGN104" s="1"/>
      <c r="WGO104" s="1"/>
      <c r="WGP104" s="1"/>
      <c r="WGQ104" s="1"/>
      <c r="WGR104" s="1"/>
      <c r="WGS104" s="1"/>
      <c r="WGT104" s="1"/>
      <c r="WGU104" s="1"/>
      <c r="WGV104" s="1"/>
      <c r="WGW104" s="1"/>
      <c r="WGX104" s="1"/>
      <c r="WGY104" s="1"/>
      <c r="WGZ104" s="1"/>
      <c r="WHA104" s="1"/>
      <c r="WHB104" s="1"/>
      <c r="WHC104" s="1"/>
      <c r="WHD104" s="1"/>
      <c r="WHE104" s="1"/>
      <c r="WHF104" s="1"/>
      <c r="WHG104" s="1"/>
      <c r="WHH104" s="1"/>
      <c r="WHI104" s="1"/>
      <c r="WHJ104" s="1"/>
      <c r="WHK104" s="1"/>
      <c r="WHL104" s="1"/>
      <c r="WHM104" s="1"/>
      <c r="WHN104" s="1"/>
      <c r="WHO104" s="1"/>
      <c r="WHP104" s="1"/>
      <c r="WHQ104" s="1"/>
      <c r="WHR104" s="1"/>
      <c r="WHS104" s="1"/>
      <c r="WHT104" s="1"/>
      <c r="WHU104" s="1"/>
      <c r="WHV104" s="1"/>
      <c r="WHW104" s="1"/>
      <c r="WHX104" s="1"/>
      <c r="WHY104" s="1"/>
      <c r="WHZ104" s="1"/>
      <c r="WIA104" s="1"/>
      <c r="WIB104" s="1"/>
      <c r="WIC104" s="1"/>
      <c r="WID104" s="1"/>
      <c r="WIE104" s="1"/>
      <c r="WIF104" s="1"/>
      <c r="WIG104" s="1"/>
      <c r="WIH104" s="1"/>
      <c r="WII104" s="1"/>
      <c r="WIJ104" s="1"/>
      <c r="WIK104" s="1"/>
      <c r="WIL104" s="1"/>
      <c r="WIM104" s="1"/>
      <c r="WIN104" s="1"/>
      <c r="WIO104" s="1"/>
      <c r="WIP104" s="1"/>
      <c r="WIQ104" s="1"/>
      <c r="WIR104" s="1"/>
      <c r="WIS104" s="1"/>
      <c r="WIT104" s="1"/>
      <c r="WIU104" s="1"/>
      <c r="WIV104" s="1"/>
      <c r="WIW104" s="1"/>
      <c r="WIX104" s="1"/>
      <c r="WIY104" s="1"/>
      <c r="WIZ104" s="1"/>
      <c r="WJA104" s="1"/>
      <c r="WJB104" s="1"/>
      <c r="WJC104" s="1"/>
      <c r="WJD104" s="1"/>
      <c r="WJE104" s="1"/>
      <c r="WJF104" s="1"/>
      <c r="WJG104" s="1"/>
      <c r="WJH104" s="1"/>
      <c r="WJI104" s="1"/>
      <c r="WJJ104" s="1"/>
      <c r="WJK104" s="1"/>
      <c r="WJL104" s="1"/>
      <c r="WJM104" s="1"/>
      <c r="WJN104" s="1"/>
      <c r="WJO104" s="1"/>
      <c r="WJP104" s="1"/>
      <c r="WJQ104" s="1"/>
      <c r="WJR104" s="1"/>
      <c r="WJS104" s="1"/>
      <c r="WJT104" s="1"/>
      <c r="WJU104" s="1"/>
      <c r="WJV104" s="1"/>
      <c r="WJW104" s="1"/>
      <c r="WJX104" s="1"/>
      <c r="WJY104" s="1"/>
      <c r="WJZ104" s="1"/>
      <c r="WKA104" s="1"/>
      <c r="WKB104" s="1"/>
      <c r="WKC104" s="1"/>
      <c r="WKD104" s="1"/>
      <c r="WKE104" s="1"/>
      <c r="WKF104" s="1"/>
      <c r="WKG104" s="1"/>
      <c r="WKH104" s="1"/>
      <c r="WKI104" s="1"/>
      <c r="WKJ104" s="1"/>
      <c r="WKK104" s="1"/>
      <c r="WKL104" s="1"/>
      <c r="WKM104" s="1"/>
      <c r="WKN104" s="1"/>
      <c r="WKO104" s="1"/>
      <c r="WKP104" s="1"/>
      <c r="WKQ104" s="1"/>
      <c r="WKR104" s="1"/>
      <c r="WKS104" s="1"/>
      <c r="WKT104" s="1"/>
      <c r="WKU104" s="1"/>
      <c r="WKV104" s="1"/>
      <c r="WKW104" s="1"/>
      <c r="WKX104" s="1"/>
      <c r="WKY104" s="1"/>
      <c r="WKZ104" s="1"/>
      <c r="WLA104" s="1"/>
      <c r="WLB104" s="1"/>
      <c r="WLC104" s="1"/>
      <c r="WLD104" s="1"/>
      <c r="WLE104" s="1"/>
      <c r="WLF104" s="1"/>
      <c r="WLG104" s="1"/>
      <c r="WLH104" s="1"/>
      <c r="WLI104" s="1"/>
      <c r="WLJ104" s="1"/>
      <c r="WLK104" s="1"/>
      <c r="WLL104" s="1"/>
      <c r="WLM104" s="1"/>
      <c r="WLN104" s="1"/>
      <c r="WLO104" s="1"/>
      <c r="WLP104" s="1"/>
      <c r="WLQ104" s="1"/>
      <c r="WLR104" s="1"/>
      <c r="WLS104" s="1"/>
      <c r="WLT104" s="1"/>
      <c r="WLU104" s="1"/>
      <c r="WLV104" s="1"/>
      <c r="WLW104" s="1"/>
      <c r="WLX104" s="1"/>
      <c r="WLY104" s="1"/>
      <c r="WLZ104" s="1"/>
      <c r="WMA104" s="1"/>
      <c r="WMB104" s="1"/>
      <c r="WMC104" s="1"/>
      <c r="WMD104" s="1"/>
      <c r="WME104" s="1"/>
      <c r="WMF104" s="1"/>
      <c r="WMG104" s="1"/>
      <c r="WMH104" s="1"/>
      <c r="WMI104" s="1"/>
      <c r="WMJ104" s="1"/>
      <c r="WMK104" s="1"/>
      <c r="WML104" s="1"/>
      <c r="WMM104" s="1"/>
      <c r="WMN104" s="1"/>
      <c r="WMO104" s="1"/>
      <c r="WMP104" s="1"/>
      <c r="WMQ104" s="1"/>
      <c r="WMR104" s="1"/>
      <c r="WMS104" s="1"/>
      <c r="WMT104" s="1"/>
      <c r="WMU104" s="1"/>
      <c r="WMV104" s="1"/>
      <c r="WMW104" s="1"/>
      <c r="WMX104" s="1"/>
      <c r="WMY104" s="1"/>
      <c r="WMZ104" s="1"/>
      <c r="WNA104" s="1"/>
      <c r="WNB104" s="1"/>
      <c r="WNC104" s="1"/>
      <c r="WND104" s="1"/>
      <c r="WNE104" s="1"/>
      <c r="WNF104" s="1"/>
      <c r="WNG104" s="1"/>
      <c r="WNH104" s="1"/>
      <c r="WNI104" s="1"/>
      <c r="WNJ104" s="1"/>
      <c r="WNK104" s="1"/>
      <c r="WNL104" s="1"/>
      <c r="WNM104" s="1"/>
      <c r="WNN104" s="1"/>
      <c r="WNO104" s="1"/>
      <c r="WNP104" s="1"/>
      <c r="WNQ104" s="1"/>
      <c r="WNR104" s="1"/>
      <c r="WNS104" s="1"/>
      <c r="WNT104" s="1"/>
      <c r="WNU104" s="1"/>
      <c r="WNV104" s="1"/>
      <c r="WNW104" s="1"/>
      <c r="WNX104" s="1"/>
      <c r="WNY104" s="1"/>
      <c r="WNZ104" s="1"/>
      <c r="WOA104" s="1"/>
      <c r="WOB104" s="1"/>
      <c r="WOC104" s="1"/>
      <c r="WOD104" s="1"/>
      <c r="WOE104" s="1"/>
      <c r="WOF104" s="1"/>
      <c r="WOG104" s="1"/>
      <c r="WOH104" s="1"/>
      <c r="WOI104" s="1"/>
      <c r="WOJ104" s="1"/>
      <c r="WOK104" s="1"/>
      <c r="WOL104" s="1"/>
      <c r="WOM104" s="1"/>
      <c r="WON104" s="1"/>
      <c r="WOO104" s="1"/>
      <c r="WOP104" s="1"/>
      <c r="WOQ104" s="1"/>
      <c r="WOR104" s="1"/>
      <c r="WOS104" s="1"/>
      <c r="WOT104" s="1"/>
      <c r="WOU104" s="1"/>
      <c r="WOV104" s="1"/>
      <c r="WOW104" s="1"/>
      <c r="WOX104" s="1"/>
      <c r="WOY104" s="1"/>
      <c r="WOZ104" s="1"/>
      <c r="WPA104" s="1"/>
      <c r="WPB104" s="1"/>
      <c r="WPC104" s="1"/>
      <c r="WPD104" s="1"/>
      <c r="WPE104" s="1"/>
      <c r="WPF104" s="1"/>
      <c r="WPG104" s="1"/>
      <c r="WPH104" s="1"/>
      <c r="WPI104" s="1"/>
      <c r="WPJ104" s="1"/>
      <c r="WPK104" s="1"/>
      <c r="WPL104" s="1"/>
      <c r="WPM104" s="1"/>
      <c r="WPN104" s="1"/>
      <c r="WPO104" s="1"/>
      <c r="WPP104" s="1"/>
      <c r="WPQ104" s="1"/>
      <c r="WPR104" s="1"/>
      <c r="WPS104" s="1"/>
      <c r="WPT104" s="1"/>
      <c r="WPU104" s="1"/>
      <c r="WPV104" s="1"/>
      <c r="WPW104" s="1"/>
      <c r="WPX104" s="1"/>
      <c r="WPY104" s="1"/>
      <c r="WPZ104" s="1"/>
      <c r="WQA104" s="1"/>
      <c r="WQB104" s="1"/>
      <c r="WQC104" s="1"/>
      <c r="WQD104" s="1"/>
      <c r="WQE104" s="1"/>
      <c r="WQF104" s="1"/>
      <c r="WQG104" s="1"/>
      <c r="WQH104" s="1"/>
      <c r="WQI104" s="1"/>
      <c r="WQJ104" s="1"/>
      <c r="WQK104" s="1"/>
      <c r="WQL104" s="1"/>
      <c r="WQM104" s="1"/>
      <c r="WQN104" s="1"/>
      <c r="WQO104" s="1"/>
      <c r="WQP104" s="1"/>
      <c r="WQQ104" s="1"/>
      <c r="WQR104" s="1"/>
      <c r="WQS104" s="1"/>
      <c r="WQT104" s="1"/>
      <c r="WQU104" s="1"/>
      <c r="WQV104" s="1"/>
      <c r="WQW104" s="1"/>
      <c r="WQX104" s="1"/>
      <c r="WQY104" s="1"/>
      <c r="WQZ104" s="1"/>
      <c r="WRA104" s="1"/>
      <c r="WRB104" s="1"/>
      <c r="WRC104" s="1"/>
      <c r="WRD104" s="1"/>
      <c r="WRE104" s="1"/>
      <c r="WRF104" s="1"/>
      <c r="WRG104" s="1"/>
      <c r="WRH104" s="1"/>
      <c r="WRI104" s="1"/>
      <c r="WRJ104" s="1"/>
      <c r="WRK104" s="1"/>
      <c r="WRL104" s="1"/>
      <c r="WRM104" s="1"/>
      <c r="WRN104" s="1"/>
      <c r="WRO104" s="1"/>
      <c r="WRP104" s="1"/>
      <c r="WRQ104" s="1"/>
      <c r="WRR104" s="1"/>
      <c r="WRS104" s="1"/>
      <c r="WRT104" s="1"/>
      <c r="WRU104" s="1"/>
      <c r="WRV104" s="1"/>
      <c r="WRW104" s="1"/>
      <c r="WRX104" s="1"/>
      <c r="WRY104" s="1"/>
      <c r="WRZ104" s="1"/>
      <c r="WSA104" s="1"/>
      <c r="WSB104" s="1"/>
      <c r="WSC104" s="1"/>
      <c r="WSD104" s="1"/>
      <c r="WSE104" s="1"/>
      <c r="WSF104" s="1"/>
      <c r="WSG104" s="1"/>
      <c r="WSH104" s="1"/>
      <c r="WSI104" s="1"/>
      <c r="WSJ104" s="1"/>
      <c r="WSK104" s="1"/>
      <c r="WSL104" s="1"/>
      <c r="WSM104" s="1"/>
      <c r="WSN104" s="1"/>
      <c r="WSO104" s="1"/>
      <c r="WSP104" s="1"/>
      <c r="WSQ104" s="1"/>
      <c r="WSR104" s="1"/>
      <c r="WSS104" s="1"/>
      <c r="WST104" s="1"/>
      <c r="WSU104" s="1"/>
      <c r="WSV104" s="1"/>
      <c r="WSW104" s="1"/>
      <c r="WSX104" s="1"/>
      <c r="WSY104" s="1"/>
      <c r="WSZ104" s="1"/>
      <c r="WTA104" s="1"/>
      <c r="WTB104" s="1"/>
      <c r="WTC104" s="1"/>
      <c r="WTD104" s="1"/>
      <c r="WTE104" s="1"/>
      <c r="WTF104" s="1"/>
      <c r="WTG104" s="1"/>
      <c r="WTH104" s="1"/>
      <c r="WTI104" s="1"/>
      <c r="WTJ104" s="1"/>
      <c r="WTK104" s="1"/>
      <c r="WTL104" s="1"/>
      <c r="WTM104" s="1"/>
      <c r="WTN104" s="1"/>
      <c r="WTO104" s="1"/>
      <c r="WTP104" s="1"/>
      <c r="WTQ104" s="1"/>
      <c r="WTR104" s="1"/>
      <c r="WTS104" s="1"/>
      <c r="WTT104" s="1"/>
      <c r="WTU104" s="1"/>
      <c r="WTV104" s="1"/>
      <c r="WTW104" s="1"/>
      <c r="WTX104" s="1"/>
      <c r="WTY104" s="1"/>
      <c r="WTZ104" s="1"/>
      <c r="WUA104" s="1"/>
      <c r="WUB104" s="1"/>
      <c r="WUC104" s="1"/>
      <c r="WUD104" s="1"/>
      <c r="WUE104" s="1"/>
      <c r="WUF104" s="1"/>
      <c r="WUG104" s="1"/>
      <c r="WUH104" s="1"/>
      <c r="WUI104" s="1"/>
      <c r="WUJ104" s="1"/>
      <c r="WUK104" s="1"/>
      <c r="WUL104" s="1"/>
      <c r="WUM104" s="1"/>
      <c r="WUN104" s="1"/>
      <c r="WUO104" s="1"/>
      <c r="WUP104" s="1"/>
      <c r="WUQ104" s="1"/>
      <c r="WUR104" s="1"/>
      <c r="WUS104" s="1"/>
      <c r="WUT104" s="1"/>
      <c r="WUU104" s="1"/>
      <c r="WUV104" s="1"/>
      <c r="WUW104" s="1"/>
      <c r="WUX104" s="1"/>
      <c r="WUY104" s="1"/>
      <c r="WUZ104" s="1"/>
      <c r="WVA104" s="1"/>
      <c r="WVB104" s="1"/>
      <c r="WVC104" s="1"/>
      <c r="WVD104" s="1"/>
      <c r="WVE104" s="1"/>
      <c r="WVF104" s="1"/>
      <c r="WVG104" s="1"/>
      <c r="WVH104" s="1"/>
      <c r="WVI104" s="1"/>
      <c r="WVJ104" s="1"/>
      <c r="WVK104" s="1"/>
      <c r="WVL104" s="1"/>
      <c r="WVM104" s="1"/>
      <c r="WVN104" s="1"/>
      <c r="WVO104" s="1"/>
      <c r="WVP104" s="1"/>
      <c r="WVQ104" s="1"/>
      <c r="WVR104" s="1"/>
      <c r="WVS104" s="1"/>
      <c r="WVT104" s="1"/>
      <c r="WVU104" s="1"/>
      <c r="WVV104" s="1"/>
      <c r="WVW104" s="1"/>
      <c r="WVX104" s="1"/>
      <c r="WVY104" s="1"/>
      <c r="WVZ104" s="1"/>
      <c r="WWA104" s="1"/>
      <c r="WWB104" s="1"/>
      <c r="WWC104" s="1"/>
      <c r="WWD104" s="1"/>
      <c r="WWE104" s="1"/>
      <c r="WWF104" s="1"/>
      <c r="WWG104" s="1"/>
      <c r="WWH104" s="1"/>
      <c r="WWI104" s="1"/>
      <c r="WWJ104" s="1"/>
      <c r="WWK104" s="1"/>
      <c r="WWL104" s="1"/>
      <c r="WWM104" s="1"/>
      <c r="WWN104" s="1"/>
      <c r="WWO104" s="1"/>
      <c r="WWP104" s="1"/>
      <c r="WWQ104" s="1"/>
      <c r="WWR104" s="1"/>
      <c r="WWS104" s="1"/>
      <c r="WWT104" s="1"/>
      <c r="WWU104" s="1"/>
      <c r="WWV104" s="1"/>
      <c r="WWW104" s="1"/>
      <c r="WWX104" s="1"/>
      <c r="WWY104" s="1"/>
      <c r="WWZ104" s="1"/>
      <c r="WXA104" s="1"/>
      <c r="WXB104" s="1"/>
      <c r="WXC104" s="1"/>
      <c r="WXD104" s="1"/>
      <c r="WXE104" s="1"/>
      <c r="WXF104" s="1"/>
      <c r="WXG104" s="1"/>
      <c r="WXH104" s="1"/>
      <c r="WXI104" s="1"/>
      <c r="WXJ104" s="1"/>
      <c r="WXK104" s="1"/>
      <c r="WXL104" s="1"/>
      <c r="WXM104" s="1"/>
      <c r="WXN104" s="1"/>
      <c r="WXO104" s="1"/>
      <c r="WXP104" s="1"/>
      <c r="WXQ104" s="1"/>
      <c r="WXR104" s="1"/>
      <c r="WXS104" s="1"/>
      <c r="WXT104" s="1"/>
      <c r="WXU104" s="1"/>
      <c r="WXV104" s="1"/>
      <c r="WXW104" s="1"/>
      <c r="WXX104" s="1"/>
      <c r="WXY104" s="1"/>
      <c r="WXZ104" s="1"/>
      <c r="WYA104" s="1"/>
      <c r="WYB104" s="1"/>
      <c r="WYC104" s="1"/>
      <c r="WYD104" s="1"/>
      <c r="WYE104" s="1"/>
      <c r="WYF104" s="1"/>
      <c r="WYG104" s="1"/>
      <c r="WYH104" s="1"/>
      <c r="WYI104" s="1"/>
      <c r="WYJ104" s="1"/>
      <c r="WYK104" s="1"/>
      <c r="WYL104" s="1"/>
      <c r="WYM104" s="1"/>
      <c r="WYN104" s="1"/>
      <c r="WYO104" s="1"/>
      <c r="WYP104" s="1"/>
      <c r="WYQ104" s="1"/>
      <c r="WYR104" s="1"/>
      <c r="WYS104" s="1"/>
      <c r="WYT104" s="1"/>
      <c r="WYU104" s="1"/>
      <c r="WYV104" s="1"/>
      <c r="WYW104" s="1"/>
      <c r="WYX104" s="1"/>
      <c r="WYY104" s="1"/>
      <c r="WYZ104" s="1"/>
      <c r="WZA104" s="1"/>
      <c r="WZB104" s="1"/>
      <c r="WZC104" s="1"/>
      <c r="WZD104" s="1"/>
      <c r="WZE104" s="1"/>
      <c r="WZF104" s="1"/>
      <c r="WZG104" s="1"/>
      <c r="WZH104" s="1"/>
      <c r="WZI104" s="1"/>
      <c r="WZJ104" s="1"/>
      <c r="WZK104" s="1"/>
      <c r="WZL104" s="1"/>
      <c r="WZM104" s="1"/>
      <c r="WZN104" s="1"/>
      <c r="WZO104" s="1"/>
      <c r="WZP104" s="1"/>
      <c r="WZQ104" s="1"/>
      <c r="WZR104" s="1"/>
      <c r="WZS104" s="1"/>
      <c r="WZT104" s="1"/>
      <c r="WZU104" s="1"/>
      <c r="WZV104" s="1"/>
      <c r="WZW104" s="1"/>
      <c r="WZX104" s="1"/>
      <c r="WZY104" s="1"/>
      <c r="WZZ104" s="1"/>
      <c r="XAA104" s="1"/>
      <c r="XAB104" s="1"/>
      <c r="XAC104" s="1"/>
      <c r="XAD104" s="1"/>
      <c r="XAE104" s="1"/>
      <c r="XAF104" s="1"/>
      <c r="XAG104" s="1"/>
      <c r="XAH104" s="1"/>
      <c r="XAI104" s="1"/>
      <c r="XAJ104" s="1"/>
      <c r="XAK104" s="1"/>
      <c r="XAL104" s="1"/>
      <c r="XAM104" s="1"/>
      <c r="XAN104" s="1"/>
      <c r="XAO104" s="1"/>
      <c r="XAP104" s="1"/>
      <c r="XAQ104" s="1"/>
      <c r="XAR104" s="1"/>
      <c r="XAS104" s="1"/>
      <c r="XAT104" s="1"/>
      <c r="XAU104" s="1"/>
      <c r="XAV104" s="1"/>
      <c r="XAW104" s="1"/>
      <c r="XAX104" s="1"/>
      <c r="XAY104" s="1"/>
      <c r="XAZ104" s="1"/>
      <c r="XBA104" s="1"/>
      <c r="XBB104" s="1"/>
      <c r="XBC104" s="1"/>
      <c r="XBD104" s="1"/>
      <c r="XBE104" s="1"/>
      <c r="XBF104" s="1"/>
      <c r="XBG104" s="1"/>
      <c r="XBH104" s="1"/>
      <c r="XBI104" s="1"/>
      <c r="XBJ104" s="1"/>
      <c r="XBK104" s="1"/>
      <c r="XBL104" s="1"/>
      <c r="XBM104" s="1"/>
      <c r="XBN104" s="1"/>
      <c r="XBO104" s="11"/>
      <c r="XBP104" s="11"/>
      <c r="XBQ104" s="11"/>
      <c r="XBR104" s="11"/>
      <c r="XBS104" s="11"/>
      <c r="XBT104" s="11"/>
      <c r="XBU104" s="11"/>
      <c r="XBV104" s="11"/>
      <c r="XBW104" s="11"/>
      <c r="XBX104" s="11"/>
      <c r="XBY104" s="11"/>
      <c r="XBZ104" s="11"/>
      <c r="XCA104" s="11"/>
      <c r="XCB104" s="11"/>
      <c r="XCC104" s="11"/>
      <c r="XCD104" s="11"/>
      <c r="XCE104" s="11"/>
      <c r="XCF104" s="11"/>
      <c r="XCG104" s="11"/>
      <c r="XCH104" s="11"/>
      <c r="XCI104" s="11"/>
      <c r="XCJ104" s="11"/>
      <c r="XCK104" s="11"/>
      <c r="XCL104" s="11"/>
      <c r="XCM104" s="11"/>
      <c r="XCN104" s="11"/>
      <c r="XCO104" s="11"/>
      <c r="XCP104" s="11"/>
      <c r="XCQ104" s="11"/>
      <c r="XCR104" s="11"/>
      <c r="XCS104" s="11"/>
      <c r="XCT104" s="11"/>
      <c r="XCU104" s="11"/>
      <c r="XCV104" s="11"/>
      <c r="XCW104" s="11"/>
      <c r="XCX104" s="11"/>
      <c r="XCY104" s="11"/>
      <c r="XCZ104" s="11"/>
      <c r="XDA104" s="11"/>
      <c r="XDB104" s="11"/>
      <c r="XDC104" s="11"/>
      <c r="XDD104" s="11"/>
      <c r="XDE104" s="11"/>
      <c r="XDF104" s="11"/>
      <c r="XDG104" s="11"/>
      <c r="XDH104" s="11"/>
      <c r="XDI104" s="11"/>
      <c r="XDJ104" s="11"/>
      <c r="XDK104" s="11"/>
      <c r="XDL104" s="11"/>
      <c r="XDM104" s="11"/>
      <c r="XDN104" s="11"/>
      <c r="XDO104" s="11"/>
      <c r="XDP104" s="11"/>
      <c r="XDQ104" s="11"/>
      <c r="XDR104" s="11"/>
      <c r="XDS104" s="11"/>
      <c r="XDT104" s="11"/>
      <c r="XDU104" s="11"/>
      <c r="XDV104" s="11"/>
      <c r="XDW104" s="11"/>
      <c r="XDX104" s="11"/>
      <c r="XDY104" s="11"/>
      <c r="XDZ104" s="11"/>
      <c r="XEA104" s="11"/>
      <c r="XEB104" s="11"/>
      <c r="XEC104" s="11"/>
      <c r="XED104" s="11"/>
      <c r="XEE104" s="11"/>
      <c r="XEF104" s="11"/>
      <c r="XEG104" s="11"/>
      <c r="XEH104" s="11"/>
      <c r="XEI104" s="11"/>
      <c r="XEJ104" s="11"/>
      <c r="XEK104" s="11"/>
      <c r="XEL104" s="11"/>
      <c r="XEM104" s="11"/>
      <c r="XEN104" s="11"/>
      <c r="XEO104" s="11"/>
      <c r="XEP104" s="11"/>
      <c r="XEQ104" s="11"/>
      <c r="XER104" s="11"/>
      <c r="XES104" s="11"/>
      <c r="XET104" s="11"/>
      <c r="XEU104" s="11"/>
      <c r="XEV104" s="11"/>
      <c r="XEW104" s="11"/>
      <c r="XEX104" s="11"/>
      <c r="XEY104" s="11"/>
      <c r="XEZ104" s="11"/>
      <c r="XFA104" s="11"/>
      <c r="XFB104" s="11"/>
    </row>
    <row r="105" s="3" customFormat="1" ht="33" spans="1:13">
      <c r="A105" s="23">
        <v>95</v>
      </c>
      <c r="B105" s="20"/>
      <c r="C105" s="21"/>
      <c r="D105" s="21"/>
      <c r="E105" s="20" t="s">
        <v>204</v>
      </c>
      <c r="F105" s="21" t="s">
        <v>247</v>
      </c>
      <c r="G105" s="81">
        <v>20</v>
      </c>
      <c r="H105" s="23" t="s">
        <v>193</v>
      </c>
      <c r="I105" s="72">
        <v>400</v>
      </c>
      <c r="J105" s="72">
        <v>8000</v>
      </c>
      <c r="K105" s="72"/>
      <c r="L105" s="72"/>
      <c r="M105" s="39"/>
    </row>
    <row r="106" s="48" customFormat="1" spans="1:15">
      <c r="A106" s="23">
        <v>96</v>
      </c>
      <c r="B106" s="20" t="s">
        <v>248</v>
      </c>
      <c r="C106" s="20"/>
      <c r="D106" s="98" t="s">
        <v>249</v>
      </c>
      <c r="E106" s="98"/>
      <c r="F106" s="98"/>
      <c r="G106" s="81">
        <v>1</v>
      </c>
      <c r="H106" s="23" t="s">
        <v>38</v>
      </c>
      <c r="I106" s="72">
        <v>2000</v>
      </c>
      <c r="J106" s="72">
        <v>2000</v>
      </c>
      <c r="K106" s="72"/>
      <c r="L106" s="72"/>
      <c r="M106" s="39"/>
      <c r="N106" s="3"/>
      <c r="O106" s="3"/>
    </row>
    <row r="107" s="44" customFormat="1" spans="1:15">
      <c r="A107" s="115" t="s">
        <v>177</v>
      </c>
      <c r="B107" s="115"/>
      <c r="C107" s="115"/>
      <c r="D107" s="115"/>
      <c r="E107" s="115"/>
      <c r="F107" s="115"/>
      <c r="G107" s="115"/>
      <c r="H107" s="115"/>
      <c r="I107" s="84" t="s">
        <v>178</v>
      </c>
      <c r="J107" s="84">
        <f>SUM(J98:J106)</f>
        <v>312361</v>
      </c>
      <c r="K107" s="72"/>
      <c r="L107" s="84"/>
      <c r="M107" s="39"/>
      <c r="N107" s="3"/>
      <c r="O107" s="3"/>
    </row>
    <row r="108" s="1" customFormat="1" ht="37" customHeight="1" spans="1:15">
      <c r="A108" s="115" t="s">
        <v>250</v>
      </c>
      <c r="B108" s="115"/>
      <c r="C108" s="115"/>
      <c r="D108" s="115"/>
      <c r="E108" s="115"/>
      <c r="F108" s="115"/>
      <c r="G108" s="115"/>
      <c r="H108" s="115"/>
      <c r="I108" s="106" t="s">
        <v>178</v>
      </c>
      <c r="J108" s="84">
        <f>J63+J93+J96+J107</f>
        <v>858565.31</v>
      </c>
      <c r="K108" s="106"/>
      <c r="L108" s="84"/>
      <c r="M108" s="39"/>
      <c r="N108" s="3"/>
      <c r="O108" s="3"/>
    </row>
  </sheetData>
  <sheetProtection formatCells="0" formatColumns="0" formatRows="0" insertRows="0" insertColumns="0" insertHyperlinks="0" deleteColumns="0" deleteRows="0" sort="0" autoFilter="0" pivotTables="0"/>
  <mergeCells count="105">
    <mergeCell ref="A1:M1"/>
    <mergeCell ref="I2:J2"/>
    <mergeCell ref="K2:L2"/>
    <mergeCell ref="A4:L4"/>
    <mergeCell ref="E10:F10"/>
    <mergeCell ref="E16:F16"/>
    <mergeCell ref="C25:D25"/>
    <mergeCell ref="C26:D26"/>
    <mergeCell ref="C27:D27"/>
    <mergeCell ref="E40:F40"/>
    <mergeCell ref="E41:F41"/>
    <mergeCell ref="E42:F42"/>
    <mergeCell ref="E43:F43"/>
    <mergeCell ref="E44:F44"/>
    <mergeCell ref="E45:F45"/>
    <mergeCell ref="C46:D46"/>
    <mergeCell ref="E46:F46"/>
    <mergeCell ref="C47:D47"/>
    <mergeCell ref="E47:F47"/>
    <mergeCell ref="C48:D48"/>
    <mergeCell ref="E49:F49"/>
    <mergeCell ref="E50:F50"/>
    <mergeCell ref="E51:F51"/>
    <mergeCell ref="E52:F52"/>
    <mergeCell ref="E53:F53"/>
    <mergeCell ref="E54:F54"/>
    <mergeCell ref="E60:F60"/>
    <mergeCell ref="A63:H63"/>
    <mergeCell ref="A64:L64"/>
    <mergeCell ref="E65:F65"/>
    <mergeCell ref="E66:F66"/>
    <mergeCell ref="E67:F67"/>
    <mergeCell ref="E68:F68"/>
    <mergeCell ref="E69:F69"/>
    <mergeCell ref="E70:F70"/>
    <mergeCell ref="E73:F73"/>
    <mergeCell ref="E74:F74"/>
    <mergeCell ref="E75:F75"/>
    <mergeCell ref="E76:F76"/>
    <mergeCell ref="E77:F77"/>
    <mergeCell ref="E78:F78"/>
    <mergeCell ref="E79:F79"/>
    <mergeCell ref="E80:F80"/>
    <mergeCell ref="E81:F81"/>
    <mergeCell ref="E82:F82"/>
    <mergeCell ref="E83:F83"/>
    <mergeCell ref="A93:H93"/>
    <mergeCell ref="A94:L94"/>
    <mergeCell ref="B95:C95"/>
    <mergeCell ref="D95:F95"/>
    <mergeCell ref="A96:H96"/>
    <mergeCell ref="A97:L97"/>
    <mergeCell ref="E98:F98"/>
    <mergeCell ref="E99:F99"/>
    <mergeCell ref="E100:F100"/>
    <mergeCell ref="E101:F101"/>
    <mergeCell ref="C102:D102"/>
    <mergeCell ref="E102:F102"/>
    <mergeCell ref="B106:C106"/>
    <mergeCell ref="D106:F106"/>
    <mergeCell ref="A107:H107"/>
    <mergeCell ref="A108:H108"/>
    <mergeCell ref="A2:A3"/>
    <mergeCell ref="B2:B3"/>
    <mergeCell ref="B5:B24"/>
    <mergeCell ref="B25:B47"/>
    <mergeCell ref="B48:B54"/>
    <mergeCell ref="B55:B62"/>
    <mergeCell ref="B65:B69"/>
    <mergeCell ref="B70:B83"/>
    <mergeCell ref="B98:B101"/>
    <mergeCell ref="B103:B105"/>
    <mergeCell ref="C5:C12"/>
    <mergeCell ref="C13:C15"/>
    <mergeCell ref="C28:C37"/>
    <mergeCell ref="C38:C39"/>
    <mergeCell ref="C40:C42"/>
    <mergeCell ref="C43:C45"/>
    <mergeCell ref="C49:C51"/>
    <mergeCell ref="C52:C54"/>
    <mergeCell ref="C55:C62"/>
    <mergeCell ref="C66:C69"/>
    <mergeCell ref="C70:C72"/>
    <mergeCell ref="C73:C82"/>
    <mergeCell ref="D66:D67"/>
    <mergeCell ref="D68:D69"/>
    <mergeCell ref="D71:D72"/>
    <mergeCell ref="D75:D76"/>
    <mergeCell ref="D80:D81"/>
    <mergeCell ref="E2:E3"/>
    <mergeCell ref="E71:E72"/>
    <mergeCell ref="E85:E86"/>
    <mergeCell ref="E88:E89"/>
    <mergeCell ref="E90:E92"/>
    <mergeCell ref="F2:F3"/>
    <mergeCell ref="G2:G3"/>
    <mergeCell ref="H2:H3"/>
    <mergeCell ref="M2:M3"/>
    <mergeCell ref="M88:M89"/>
    <mergeCell ref="C17:D24"/>
    <mergeCell ref="C2:D3"/>
    <mergeCell ref="C98:D99"/>
    <mergeCell ref="B84:D92"/>
    <mergeCell ref="C100:D101"/>
    <mergeCell ref="C103:D105"/>
  </mergeCells>
  <pageMargins left="0.393055555555556" right="0.313888888888889" top="0.751388888888889" bottom="0.751388888888889" header="0.297916666666667" footer="0.297916666666667"/>
  <pageSetup paperSize="9" scale="57" orientation="landscape" horizontalDpi="600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9"/>
  <sheetViews>
    <sheetView topLeftCell="A26" workbookViewId="0">
      <selection activeCell="A30" sqref="A30:L30"/>
    </sheetView>
  </sheetViews>
  <sheetFormatPr defaultColWidth="9.65" defaultRowHeight="16.5"/>
  <cols>
    <col min="1" max="2" width="6.66666666666667" style="1" customWidth="1"/>
    <col min="3" max="3" width="17.125" style="1" customWidth="1"/>
    <col min="4" max="4" width="25" style="6" customWidth="1"/>
    <col min="5" max="5" width="20.4333333333333" style="6" customWidth="1"/>
    <col min="6" max="6" width="30.175" style="7" customWidth="1"/>
    <col min="7" max="7" width="13.3916666666667" style="75" customWidth="1"/>
    <col min="8" max="8" width="7.14166666666667" style="1" customWidth="1"/>
    <col min="9" max="9" width="12.75" style="76" customWidth="1"/>
    <col min="10" max="10" width="14.875" style="76" customWidth="1"/>
    <col min="11" max="11" width="12.125" style="76" customWidth="1"/>
    <col min="12" max="12" width="15.375" style="76" customWidth="1"/>
    <col min="13" max="13" width="14.25" style="9" customWidth="1"/>
    <col min="14" max="16284" width="9" style="1"/>
    <col min="16285" max="16384" width="9.65" style="11"/>
  </cols>
  <sheetData>
    <row r="1" s="1" customFormat="1" ht="54" customHeight="1" spans="1:13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="1" customFormat="1" ht="20.25" customHeight="1" spans="1:13">
      <c r="A2" s="13" t="s">
        <v>1</v>
      </c>
      <c r="B2" s="13" t="s">
        <v>17</v>
      </c>
      <c r="C2" s="14" t="s">
        <v>18</v>
      </c>
      <c r="D2" s="14"/>
      <c r="E2" s="14" t="s">
        <v>19</v>
      </c>
      <c r="F2" s="14" t="s">
        <v>20</v>
      </c>
      <c r="G2" s="15" t="s">
        <v>21</v>
      </c>
      <c r="H2" s="13" t="s">
        <v>22</v>
      </c>
      <c r="I2" s="35" t="s">
        <v>23</v>
      </c>
      <c r="J2" s="35"/>
      <c r="K2" s="35" t="s">
        <v>24</v>
      </c>
      <c r="L2" s="35"/>
      <c r="M2" s="38" t="s">
        <v>5</v>
      </c>
    </row>
    <row r="3" s="2" customFormat="1" ht="18" customHeight="1" spans="1:13">
      <c r="A3" s="13"/>
      <c r="B3" s="13"/>
      <c r="C3" s="14"/>
      <c r="D3" s="14"/>
      <c r="E3" s="14"/>
      <c r="F3" s="14"/>
      <c r="G3" s="15"/>
      <c r="H3" s="13"/>
      <c r="I3" s="37" t="s">
        <v>25</v>
      </c>
      <c r="J3" s="37" t="s">
        <v>26</v>
      </c>
      <c r="K3" s="38" t="s">
        <v>25</v>
      </c>
      <c r="L3" s="38" t="s">
        <v>27</v>
      </c>
      <c r="M3" s="38"/>
    </row>
    <row r="4" s="1" customFormat="1" spans="1:13">
      <c r="A4" s="16" t="s">
        <v>28</v>
      </c>
      <c r="B4" s="16"/>
      <c r="C4" s="16"/>
      <c r="D4" s="16"/>
      <c r="E4" s="16"/>
      <c r="F4" s="16"/>
      <c r="G4" s="17"/>
      <c r="H4" s="17"/>
      <c r="I4" s="61"/>
      <c r="J4" s="61"/>
      <c r="K4" s="61"/>
      <c r="L4" s="61"/>
      <c r="M4" s="39"/>
    </row>
    <row r="5" s="1" customFormat="1" spans="1:13">
      <c r="A5" s="18">
        <v>1</v>
      </c>
      <c r="B5" s="19" t="s">
        <v>251</v>
      </c>
      <c r="C5" s="19"/>
      <c r="D5" s="19"/>
      <c r="E5" s="18" t="s">
        <v>252</v>
      </c>
      <c r="F5" s="18"/>
      <c r="G5" s="57">
        <v>6</v>
      </c>
      <c r="H5" s="18" t="s">
        <v>54</v>
      </c>
      <c r="I5" s="66">
        <v>1110.22</v>
      </c>
      <c r="J5" s="66">
        <v>6661.32</v>
      </c>
      <c r="K5" s="66"/>
      <c r="L5" s="66"/>
      <c r="M5" s="23"/>
    </row>
    <row r="6" s="1" customFormat="1" ht="53" customHeight="1" spans="1:13">
      <c r="A6" s="18">
        <v>2</v>
      </c>
      <c r="B6" s="19" t="s">
        <v>253</v>
      </c>
      <c r="C6" s="19"/>
      <c r="D6" s="19" t="s">
        <v>254</v>
      </c>
      <c r="E6" s="24" t="s">
        <v>255</v>
      </c>
      <c r="F6" s="24"/>
      <c r="G6" s="31">
        <v>78</v>
      </c>
      <c r="H6" s="90" t="s">
        <v>42</v>
      </c>
      <c r="I6" s="66">
        <v>60</v>
      </c>
      <c r="J6" s="66">
        <v>4680</v>
      </c>
      <c r="K6" s="66"/>
      <c r="L6" s="66"/>
      <c r="M6" s="23"/>
    </row>
    <row r="7" s="1" customFormat="1" ht="53" customHeight="1" spans="1:13">
      <c r="A7" s="18">
        <v>3</v>
      </c>
      <c r="B7" s="19"/>
      <c r="C7" s="19"/>
      <c r="D7" s="19" t="s">
        <v>122</v>
      </c>
      <c r="E7" s="24" t="s">
        <v>256</v>
      </c>
      <c r="F7" s="24"/>
      <c r="G7" s="31">
        <v>192</v>
      </c>
      <c r="H7" s="90" t="s">
        <v>42</v>
      </c>
      <c r="I7" s="66">
        <v>30</v>
      </c>
      <c r="J7" s="66">
        <v>5760</v>
      </c>
      <c r="K7" s="66"/>
      <c r="L7" s="66"/>
      <c r="M7" s="23"/>
    </row>
    <row r="8" s="1" customFormat="1" ht="53" customHeight="1" spans="1:13">
      <c r="A8" s="18">
        <v>4</v>
      </c>
      <c r="B8" s="19"/>
      <c r="C8" s="19"/>
      <c r="D8" s="19" t="s">
        <v>257</v>
      </c>
      <c r="E8" s="24" t="s">
        <v>258</v>
      </c>
      <c r="F8" s="24"/>
      <c r="G8" s="31">
        <v>30</v>
      </c>
      <c r="H8" s="18" t="s">
        <v>54</v>
      </c>
      <c r="I8" s="66">
        <v>161</v>
      </c>
      <c r="J8" s="66">
        <v>4830</v>
      </c>
      <c r="K8" s="66"/>
      <c r="L8" s="66"/>
      <c r="M8" s="23"/>
    </row>
    <row r="9" s="1" customFormat="1" ht="53" customHeight="1" spans="1:13">
      <c r="A9" s="18">
        <v>5</v>
      </c>
      <c r="B9" s="19"/>
      <c r="C9" s="19"/>
      <c r="D9" s="19" t="s">
        <v>259</v>
      </c>
      <c r="E9" s="24" t="s">
        <v>260</v>
      </c>
      <c r="F9" s="24"/>
      <c r="G9" s="31">
        <v>80</v>
      </c>
      <c r="H9" s="18" t="s">
        <v>54</v>
      </c>
      <c r="I9" s="66">
        <v>150</v>
      </c>
      <c r="J9" s="66">
        <v>12000</v>
      </c>
      <c r="K9" s="66"/>
      <c r="L9" s="66"/>
      <c r="M9" s="23"/>
    </row>
    <row r="10" s="1" customFormat="1" ht="71" customHeight="1" spans="1:13">
      <c r="A10" s="18">
        <v>6</v>
      </c>
      <c r="B10" s="19" t="s">
        <v>261</v>
      </c>
      <c r="C10" s="19"/>
      <c r="D10" s="19" t="s">
        <v>132</v>
      </c>
      <c r="E10" s="82" t="s">
        <v>262</v>
      </c>
      <c r="F10" s="82"/>
      <c r="G10" s="19">
        <v>275</v>
      </c>
      <c r="H10" s="19" t="s">
        <v>263</v>
      </c>
      <c r="I10" s="66">
        <v>8</v>
      </c>
      <c r="J10" s="66">
        <v>2200</v>
      </c>
      <c r="K10" s="66"/>
      <c r="L10" s="66"/>
      <c r="M10" s="23"/>
    </row>
    <row r="11" s="1" customFormat="1" spans="1:13">
      <c r="A11" s="18">
        <v>7</v>
      </c>
      <c r="B11" s="19" t="s">
        <v>264</v>
      </c>
      <c r="C11" s="19"/>
      <c r="D11" s="19" t="s">
        <v>265</v>
      </c>
      <c r="E11" s="82" t="s">
        <v>266</v>
      </c>
      <c r="F11" s="82"/>
      <c r="G11" s="91">
        <v>1</v>
      </c>
      <c r="H11" s="91" t="s">
        <v>38</v>
      </c>
      <c r="I11" s="66">
        <v>300</v>
      </c>
      <c r="J11" s="66">
        <v>300</v>
      </c>
      <c r="K11" s="66"/>
      <c r="L11" s="66"/>
      <c r="M11" s="23"/>
    </row>
    <row r="12" s="1" customFormat="1" spans="1:13">
      <c r="A12" s="18">
        <v>8</v>
      </c>
      <c r="B12" s="19"/>
      <c r="C12" s="19"/>
      <c r="D12" s="19" t="s">
        <v>267</v>
      </c>
      <c r="E12" s="82" t="s">
        <v>268</v>
      </c>
      <c r="F12" s="82"/>
      <c r="G12" s="20">
        <v>345</v>
      </c>
      <c r="H12" s="20" t="s">
        <v>269</v>
      </c>
      <c r="I12" s="66">
        <v>1</v>
      </c>
      <c r="J12" s="66">
        <v>345</v>
      </c>
      <c r="K12" s="66"/>
      <c r="L12" s="66"/>
      <c r="M12" s="23"/>
    </row>
    <row r="13" s="1" customFormat="1" ht="70" customHeight="1" spans="1:13">
      <c r="A13" s="18">
        <v>9</v>
      </c>
      <c r="B13" s="19"/>
      <c r="C13" s="19"/>
      <c r="D13" s="19" t="s">
        <v>270</v>
      </c>
      <c r="E13" s="24" t="s">
        <v>271</v>
      </c>
      <c r="F13" s="24"/>
      <c r="G13" s="31">
        <v>1650</v>
      </c>
      <c r="H13" s="18" t="s">
        <v>151</v>
      </c>
      <c r="I13" s="66">
        <v>1.48</v>
      </c>
      <c r="J13" s="66">
        <v>2442</v>
      </c>
      <c r="K13" s="66"/>
      <c r="L13" s="66"/>
      <c r="M13" s="23"/>
    </row>
    <row r="14" s="4" customFormat="1" ht="18" customHeight="1" spans="1:13">
      <c r="A14" s="33" t="s">
        <v>177</v>
      </c>
      <c r="B14" s="33"/>
      <c r="C14" s="33"/>
      <c r="D14" s="33"/>
      <c r="E14" s="33"/>
      <c r="F14" s="33"/>
      <c r="G14" s="33"/>
      <c r="H14" s="33"/>
      <c r="I14" s="61" t="s">
        <v>178</v>
      </c>
      <c r="J14" s="61">
        <f>SUM(J5:J13)</f>
        <v>39218.32</v>
      </c>
      <c r="K14" s="61"/>
      <c r="L14" s="61"/>
      <c r="M14" s="100"/>
    </row>
    <row r="15" s="1" customFormat="1" spans="1:13">
      <c r="A15" s="16" t="s">
        <v>179</v>
      </c>
      <c r="B15" s="16"/>
      <c r="C15" s="16"/>
      <c r="D15" s="16"/>
      <c r="E15" s="16"/>
      <c r="F15" s="16"/>
      <c r="G15" s="17"/>
      <c r="H15" s="17"/>
      <c r="I15" s="61"/>
      <c r="J15" s="61"/>
      <c r="K15" s="61"/>
      <c r="L15" s="61"/>
      <c r="M15" s="39"/>
    </row>
    <row r="16" s="1" customFormat="1" ht="99" customHeight="1" spans="1:13">
      <c r="A16" s="18">
        <v>10</v>
      </c>
      <c r="B16" s="18" t="s">
        <v>272</v>
      </c>
      <c r="C16" s="20" t="s">
        <v>180</v>
      </c>
      <c r="D16" s="18" t="s">
        <v>273</v>
      </c>
      <c r="E16" s="24" t="s">
        <v>274</v>
      </c>
      <c r="F16" s="24"/>
      <c r="G16" s="81">
        <v>10</v>
      </c>
      <c r="H16" s="23" t="s">
        <v>89</v>
      </c>
      <c r="I16" s="41">
        <v>240</v>
      </c>
      <c r="J16" s="41">
        <v>2400</v>
      </c>
      <c r="K16" s="66"/>
      <c r="L16" s="66"/>
      <c r="M16" s="23"/>
    </row>
    <row r="17" s="1" customFormat="1" ht="99" customHeight="1" spans="1:13">
      <c r="A17" s="18"/>
      <c r="B17" s="18"/>
      <c r="C17" s="20" t="s">
        <v>183</v>
      </c>
      <c r="D17" s="18" t="s">
        <v>273</v>
      </c>
      <c r="E17" s="21" t="s">
        <v>275</v>
      </c>
      <c r="F17" s="21"/>
      <c r="G17" s="81">
        <v>20</v>
      </c>
      <c r="H17" s="23" t="s">
        <v>186</v>
      </c>
      <c r="I17" s="41">
        <v>50</v>
      </c>
      <c r="J17" s="41">
        <v>1000</v>
      </c>
      <c r="K17" s="66"/>
      <c r="L17" s="66"/>
      <c r="M17" s="23"/>
    </row>
    <row r="18" s="3" customFormat="1" ht="94" customHeight="1" spans="1:13">
      <c r="A18" s="18">
        <v>11</v>
      </c>
      <c r="B18" s="18"/>
      <c r="C18" s="20"/>
      <c r="D18" s="18" t="s">
        <v>276</v>
      </c>
      <c r="E18" s="21" t="s">
        <v>277</v>
      </c>
      <c r="F18" s="21"/>
      <c r="G18" s="81">
        <f>100*5</f>
        <v>500</v>
      </c>
      <c r="H18" s="23" t="s">
        <v>186</v>
      </c>
      <c r="I18" s="41">
        <v>50</v>
      </c>
      <c r="J18" s="41">
        <v>25000</v>
      </c>
      <c r="K18" s="66"/>
      <c r="L18" s="66"/>
      <c r="M18" s="23"/>
    </row>
    <row r="19" s="3" customFormat="1" ht="84" customHeight="1" spans="1:13">
      <c r="A19" s="18">
        <v>12</v>
      </c>
      <c r="B19" s="18"/>
      <c r="C19" s="20" t="s">
        <v>278</v>
      </c>
      <c r="D19" s="18" t="s">
        <v>273</v>
      </c>
      <c r="E19" s="21" t="s">
        <v>279</v>
      </c>
      <c r="F19" s="21"/>
      <c r="G19" s="81">
        <v>10</v>
      </c>
      <c r="H19" s="23" t="s">
        <v>199</v>
      </c>
      <c r="I19" s="41">
        <v>500</v>
      </c>
      <c r="J19" s="41">
        <v>5000</v>
      </c>
      <c r="K19" s="66"/>
      <c r="L19" s="66"/>
      <c r="M19" s="23"/>
    </row>
    <row r="20" s="3" customFormat="1" ht="99" customHeight="1" spans="1:13">
      <c r="A20" s="18">
        <v>13</v>
      </c>
      <c r="B20" s="18" t="s">
        <v>272</v>
      </c>
      <c r="C20" s="20" t="s">
        <v>180</v>
      </c>
      <c r="D20" s="20" t="s">
        <v>280</v>
      </c>
      <c r="E20" s="21" t="s">
        <v>281</v>
      </c>
      <c r="F20" s="21"/>
      <c r="G20" s="81">
        <v>30</v>
      </c>
      <c r="H20" s="23" t="s">
        <v>89</v>
      </c>
      <c r="I20" s="41">
        <v>240</v>
      </c>
      <c r="J20" s="41">
        <v>7200</v>
      </c>
      <c r="K20" s="66"/>
      <c r="L20" s="66"/>
      <c r="M20" s="23"/>
    </row>
    <row r="21" s="89" customFormat="1" ht="91" customHeight="1" spans="1:16384">
      <c r="A21" s="92">
        <v>14</v>
      </c>
      <c r="B21" s="92"/>
      <c r="C21" s="93"/>
      <c r="D21" s="93" t="s">
        <v>222</v>
      </c>
      <c r="E21" s="94" t="s">
        <v>282</v>
      </c>
      <c r="F21" s="94"/>
      <c r="G21" s="95">
        <v>80</v>
      </c>
      <c r="H21" s="96" t="s">
        <v>89</v>
      </c>
      <c r="I21" s="101">
        <v>240</v>
      </c>
      <c r="J21" s="101">
        <v>19200</v>
      </c>
      <c r="K21" s="102"/>
      <c r="L21" s="102"/>
      <c r="M21" s="96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  <c r="AD21" s="103"/>
      <c r="AE21" s="103"/>
      <c r="AF21" s="103"/>
      <c r="AG21" s="103"/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/>
      <c r="BC21" s="103"/>
      <c r="BD21" s="103"/>
      <c r="BE21" s="103"/>
      <c r="BF21" s="103"/>
      <c r="BG21" s="103"/>
      <c r="BH21" s="103"/>
      <c r="BI21" s="103"/>
      <c r="BJ21" s="103"/>
      <c r="BK21" s="103"/>
      <c r="BL21" s="103"/>
      <c r="BM21" s="103"/>
      <c r="BN21" s="103"/>
      <c r="BO21" s="103"/>
      <c r="BP21" s="103"/>
      <c r="BQ21" s="103"/>
      <c r="BR21" s="103"/>
      <c r="BS21" s="103"/>
      <c r="BT21" s="103"/>
      <c r="BU21" s="103"/>
      <c r="BV21" s="103"/>
      <c r="BW21" s="103"/>
      <c r="BX21" s="103"/>
      <c r="BY21" s="103"/>
      <c r="BZ21" s="103"/>
      <c r="CA21" s="103"/>
      <c r="CB21" s="103"/>
      <c r="CC21" s="103"/>
      <c r="CD21" s="103"/>
      <c r="CE21" s="103"/>
      <c r="CF21" s="103"/>
      <c r="CG21" s="103"/>
      <c r="CH21" s="103"/>
      <c r="CI21" s="103"/>
      <c r="CJ21" s="103"/>
      <c r="CK21" s="103"/>
      <c r="CL21" s="103"/>
      <c r="CM21" s="103"/>
      <c r="CN21" s="103"/>
      <c r="CO21" s="103"/>
      <c r="CP21" s="103"/>
      <c r="CQ21" s="103"/>
      <c r="CR21" s="103"/>
      <c r="CS21" s="103"/>
      <c r="CT21" s="103"/>
      <c r="CU21" s="103"/>
      <c r="CV21" s="103"/>
      <c r="CW21" s="103"/>
      <c r="CX21" s="103"/>
      <c r="CY21" s="103"/>
      <c r="CZ21" s="103"/>
      <c r="DA21" s="103"/>
      <c r="DB21" s="103"/>
      <c r="DC21" s="103"/>
      <c r="DD21" s="103"/>
      <c r="DE21" s="103"/>
      <c r="DF21" s="103"/>
      <c r="DG21" s="103"/>
      <c r="DH21" s="103"/>
      <c r="DI21" s="103"/>
      <c r="DJ21" s="103"/>
      <c r="DK21" s="103"/>
      <c r="DL21" s="103"/>
      <c r="DM21" s="103"/>
      <c r="DN21" s="103"/>
      <c r="DO21" s="103"/>
      <c r="DP21" s="103"/>
      <c r="DQ21" s="103"/>
      <c r="DR21" s="103"/>
      <c r="DS21" s="103"/>
      <c r="DT21" s="103"/>
      <c r="DU21" s="103"/>
      <c r="DV21" s="103"/>
      <c r="DW21" s="103"/>
      <c r="DX21" s="103"/>
      <c r="DY21" s="103"/>
      <c r="DZ21" s="103"/>
      <c r="EA21" s="103"/>
      <c r="EB21" s="103"/>
      <c r="EC21" s="103"/>
      <c r="ED21" s="103"/>
      <c r="EE21" s="103"/>
      <c r="EF21" s="103"/>
      <c r="EG21" s="103"/>
      <c r="EH21" s="103"/>
      <c r="EI21" s="103"/>
      <c r="EJ21" s="103"/>
      <c r="EK21" s="103"/>
      <c r="EL21" s="103"/>
      <c r="EM21" s="103"/>
      <c r="EN21" s="103"/>
      <c r="EO21" s="103"/>
      <c r="EP21" s="103"/>
      <c r="EQ21" s="103"/>
      <c r="ER21" s="103"/>
      <c r="ES21" s="103"/>
      <c r="ET21" s="103"/>
      <c r="EU21" s="103"/>
      <c r="EV21" s="103"/>
      <c r="EW21" s="103"/>
      <c r="EX21" s="103"/>
      <c r="EY21" s="103"/>
      <c r="EZ21" s="103"/>
      <c r="FA21" s="103"/>
      <c r="FB21" s="103"/>
      <c r="FC21" s="103"/>
      <c r="FD21" s="103"/>
      <c r="FE21" s="103"/>
      <c r="FF21" s="103"/>
      <c r="FG21" s="103"/>
      <c r="FH21" s="103"/>
      <c r="FI21" s="103"/>
      <c r="FJ21" s="103"/>
      <c r="FK21" s="103"/>
      <c r="FL21" s="103"/>
      <c r="FM21" s="103"/>
      <c r="FN21" s="103"/>
      <c r="FO21" s="103"/>
      <c r="FP21" s="103"/>
      <c r="FQ21" s="103"/>
      <c r="FR21" s="103"/>
      <c r="FS21" s="103"/>
      <c r="FT21" s="103"/>
      <c r="FU21" s="103"/>
      <c r="FV21" s="103"/>
      <c r="FW21" s="103"/>
      <c r="FX21" s="103"/>
      <c r="FY21" s="103"/>
      <c r="FZ21" s="103"/>
      <c r="GA21" s="103"/>
      <c r="GB21" s="103"/>
      <c r="GC21" s="103"/>
      <c r="GD21" s="103"/>
      <c r="GE21" s="103"/>
      <c r="GF21" s="103"/>
      <c r="GG21" s="103"/>
      <c r="GH21" s="103"/>
      <c r="GI21" s="103"/>
      <c r="GJ21" s="103"/>
      <c r="GK21" s="103"/>
      <c r="GL21" s="103"/>
      <c r="GM21" s="103"/>
      <c r="GN21" s="103"/>
      <c r="GO21" s="103"/>
      <c r="GP21" s="103"/>
      <c r="GQ21" s="103"/>
      <c r="GR21" s="103"/>
      <c r="GS21" s="103"/>
      <c r="GT21" s="103"/>
      <c r="GU21" s="103"/>
      <c r="GV21" s="103"/>
      <c r="GW21" s="103"/>
      <c r="GX21" s="103"/>
      <c r="GY21" s="103"/>
      <c r="GZ21" s="103"/>
      <c r="HA21" s="103"/>
      <c r="HB21" s="103"/>
      <c r="HC21" s="103"/>
      <c r="HD21" s="103"/>
      <c r="HE21" s="103"/>
      <c r="HF21" s="103"/>
      <c r="HG21" s="103"/>
      <c r="HH21" s="103"/>
      <c r="HI21" s="103"/>
      <c r="HJ21" s="103"/>
      <c r="HK21" s="103"/>
      <c r="HL21" s="103"/>
      <c r="HM21" s="103"/>
      <c r="HN21" s="103"/>
      <c r="HO21" s="103"/>
      <c r="HP21" s="103"/>
      <c r="HQ21" s="103"/>
      <c r="HR21" s="103"/>
      <c r="HS21" s="103"/>
      <c r="HT21" s="103"/>
      <c r="HU21" s="103"/>
      <c r="HV21" s="103"/>
      <c r="HW21" s="103"/>
      <c r="HX21" s="103"/>
      <c r="HY21" s="103"/>
      <c r="HZ21" s="103"/>
      <c r="IA21" s="103"/>
      <c r="IB21" s="103"/>
      <c r="IC21" s="103"/>
      <c r="ID21" s="103"/>
      <c r="IE21" s="103"/>
      <c r="IF21" s="103"/>
      <c r="IG21" s="103"/>
      <c r="IH21" s="103"/>
      <c r="II21" s="103"/>
      <c r="IJ21" s="103"/>
      <c r="IK21" s="103"/>
      <c r="IL21" s="103"/>
      <c r="IM21" s="103"/>
      <c r="IN21" s="103"/>
      <c r="IO21" s="103"/>
      <c r="IP21" s="103"/>
      <c r="IQ21" s="103"/>
      <c r="IR21" s="103"/>
      <c r="IS21" s="103"/>
      <c r="IT21" s="103"/>
      <c r="IU21" s="103"/>
      <c r="IV21" s="103"/>
      <c r="IW21" s="103"/>
      <c r="IX21" s="103"/>
      <c r="IY21" s="103"/>
      <c r="IZ21" s="103"/>
      <c r="JA21" s="103"/>
      <c r="JB21" s="103"/>
      <c r="JC21" s="103"/>
      <c r="JD21" s="103"/>
      <c r="JE21" s="103"/>
      <c r="JF21" s="103"/>
      <c r="JG21" s="103"/>
      <c r="JH21" s="103"/>
      <c r="JI21" s="103"/>
      <c r="JJ21" s="103"/>
      <c r="JK21" s="103"/>
      <c r="JL21" s="103"/>
      <c r="JM21" s="103"/>
      <c r="JN21" s="103"/>
      <c r="JO21" s="103"/>
      <c r="JP21" s="103"/>
      <c r="JQ21" s="103"/>
      <c r="JR21" s="103"/>
      <c r="JS21" s="103"/>
      <c r="JT21" s="103"/>
      <c r="JU21" s="103"/>
      <c r="JV21" s="103"/>
      <c r="JW21" s="103"/>
      <c r="JX21" s="103"/>
      <c r="JY21" s="103"/>
      <c r="JZ21" s="103"/>
      <c r="KA21" s="103"/>
      <c r="KB21" s="103"/>
      <c r="KC21" s="103"/>
      <c r="KD21" s="103"/>
      <c r="KE21" s="103"/>
      <c r="KF21" s="103"/>
      <c r="KG21" s="103"/>
      <c r="KH21" s="103"/>
      <c r="KI21" s="103"/>
      <c r="KJ21" s="103"/>
      <c r="KK21" s="103"/>
      <c r="KL21" s="103"/>
      <c r="KM21" s="103"/>
      <c r="KN21" s="103"/>
      <c r="KO21" s="103"/>
      <c r="KP21" s="103"/>
      <c r="KQ21" s="103"/>
      <c r="KR21" s="103"/>
      <c r="KS21" s="103"/>
      <c r="KT21" s="103"/>
      <c r="KU21" s="103"/>
      <c r="KV21" s="103"/>
      <c r="KW21" s="103"/>
      <c r="KX21" s="103"/>
      <c r="KY21" s="103"/>
      <c r="KZ21" s="103"/>
      <c r="LA21" s="103"/>
      <c r="LB21" s="103"/>
      <c r="LC21" s="103"/>
      <c r="LD21" s="103"/>
      <c r="LE21" s="103"/>
      <c r="LF21" s="103"/>
      <c r="LG21" s="103"/>
      <c r="LH21" s="103"/>
      <c r="LI21" s="103"/>
      <c r="LJ21" s="103"/>
      <c r="LK21" s="103"/>
      <c r="LL21" s="103"/>
      <c r="LM21" s="103"/>
      <c r="LN21" s="103"/>
      <c r="LO21" s="103"/>
      <c r="LP21" s="103"/>
      <c r="LQ21" s="103"/>
      <c r="LR21" s="103"/>
      <c r="LS21" s="103"/>
      <c r="LT21" s="103"/>
      <c r="LU21" s="103"/>
      <c r="LV21" s="103"/>
      <c r="LW21" s="103"/>
      <c r="LX21" s="103"/>
      <c r="LY21" s="103"/>
      <c r="LZ21" s="103"/>
      <c r="MA21" s="103"/>
      <c r="MB21" s="103"/>
      <c r="MC21" s="103"/>
      <c r="MD21" s="103"/>
      <c r="ME21" s="103"/>
      <c r="MF21" s="103"/>
      <c r="MG21" s="103"/>
      <c r="MH21" s="103"/>
      <c r="MI21" s="103"/>
      <c r="MJ21" s="103"/>
      <c r="MK21" s="103"/>
      <c r="ML21" s="103"/>
      <c r="MM21" s="103"/>
      <c r="MN21" s="103"/>
      <c r="MO21" s="103"/>
      <c r="MP21" s="103"/>
      <c r="MQ21" s="103"/>
      <c r="MR21" s="103"/>
      <c r="MS21" s="103"/>
      <c r="MT21" s="103"/>
      <c r="MU21" s="103"/>
      <c r="MV21" s="103"/>
      <c r="MW21" s="103"/>
      <c r="MX21" s="103"/>
      <c r="MY21" s="103"/>
      <c r="MZ21" s="103"/>
      <c r="NA21" s="103"/>
      <c r="NB21" s="103"/>
      <c r="NC21" s="103"/>
      <c r="ND21" s="103"/>
      <c r="NE21" s="103"/>
      <c r="NF21" s="103"/>
      <c r="NG21" s="103"/>
      <c r="NH21" s="103"/>
      <c r="NI21" s="103"/>
      <c r="NJ21" s="103"/>
      <c r="NK21" s="103"/>
      <c r="NL21" s="103"/>
      <c r="NM21" s="103"/>
      <c r="NN21" s="103"/>
      <c r="NO21" s="103"/>
      <c r="NP21" s="103"/>
      <c r="NQ21" s="103"/>
      <c r="NR21" s="103"/>
      <c r="NS21" s="103"/>
      <c r="NT21" s="103"/>
      <c r="NU21" s="103"/>
      <c r="NV21" s="103"/>
      <c r="NW21" s="103"/>
      <c r="NX21" s="103"/>
      <c r="NY21" s="103"/>
      <c r="NZ21" s="103"/>
      <c r="OA21" s="103"/>
      <c r="OB21" s="103"/>
      <c r="OC21" s="103"/>
      <c r="OD21" s="103"/>
      <c r="OE21" s="103"/>
      <c r="OF21" s="103"/>
      <c r="OG21" s="103"/>
      <c r="OH21" s="103"/>
      <c r="OI21" s="103"/>
      <c r="OJ21" s="103"/>
      <c r="OK21" s="103"/>
      <c r="OL21" s="103"/>
      <c r="OM21" s="103"/>
      <c r="ON21" s="103"/>
      <c r="OO21" s="103"/>
      <c r="OP21" s="103"/>
      <c r="OQ21" s="103"/>
      <c r="OR21" s="103"/>
      <c r="OS21" s="103"/>
      <c r="OT21" s="103"/>
      <c r="OU21" s="103"/>
      <c r="OV21" s="103"/>
      <c r="OW21" s="103"/>
      <c r="OX21" s="103"/>
      <c r="OY21" s="103"/>
      <c r="OZ21" s="103"/>
      <c r="PA21" s="103"/>
      <c r="PB21" s="103"/>
      <c r="PC21" s="103"/>
      <c r="PD21" s="103"/>
      <c r="PE21" s="103"/>
      <c r="PF21" s="103"/>
      <c r="PG21" s="103"/>
      <c r="PH21" s="103"/>
      <c r="PI21" s="103"/>
      <c r="PJ21" s="103"/>
      <c r="PK21" s="103"/>
      <c r="PL21" s="103"/>
      <c r="PM21" s="103"/>
      <c r="PN21" s="103"/>
      <c r="PO21" s="103"/>
      <c r="PP21" s="103"/>
      <c r="PQ21" s="103"/>
      <c r="PR21" s="103"/>
      <c r="PS21" s="103"/>
      <c r="PT21" s="103"/>
      <c r="PU21" s="103"/>
      <c r="PV21" s="103"/>
      <c r="PW21" s="103"/>
      <c r="PX21" s="103"/>
      <c r="PY21" s="103"/>
      <c r="PZ21" s="103"/>
      <c r="QA21" s="103"/>
      <c r="QB21" s="103"/>
      <c r="QC21" s="103"/>
      <c r="QD21" s="103"/>
      <c r="QE21" s="103"/>
      <c r="QF21" s="103"/>
      <c r="QG21" s="103"/>
      <c r="QH21" s="103"/>
      <c r="QI21" s="103"/>
      <c r="QJ21" s="103"/>
      <c r="QK21" s="103"/>
      <c r="QL21" s="103"/>
      <c r="QM21" s="103"/>
      <c r="QN21" s="103"/>
      <c r="QO21" s="103"/>
      <c r="QP21" s="103"/>
      <c r="QQ21" s="103"/>
      <c r="QR21" s="103"/>
      <c r="QS21" s="103"/>
      <c r="QT21" s="103"/>
      <c r="QU21" s="103"/>
      <c r="QV21" s="103"/>
      <c r="QW21" s="103"/>
      <c r="QX21" s="103"/>
      <c r="QY21" s="103"/>
      <c r="QZ21" s="103"/>
      <c r="RA21" s="103"/>
      <c r="RB21" s="103"/>
      <c r="RC21" s="103"/>
      <c r="RD21" s="103"/>
      <c r="RE21" s="103"/>
      <c r="RF21" s="103"/>
      <c r="RG21" s="103"/>
      <c r="RH21" s="103"/>
      <c r="RI21" s="103"/>
      <c r="RJ21" s="103"/>
      <c r="RK21" s="103"/>
      <c r="RL21" s="103"/>
      <c r="RM21" s="103"/>
      <c r="RN21" s="103"/>
      <c r="RO21" s="103"/>
      <c r="RP21" s="103"/>
      <c r="RQ21" s="103"/>
      <c r="RR21" s="103"/>
      <c r="RS21" s="103"/>
      <c r="RT21" s="103"/>
      <c r="RU21" s="103"/>
      <c r="RV21" s="103"/>
      <c r="RW21" s="103"/>
      <c r="RX21" s="103"/>
      <c r="RY21" s="103"/>
      <c r="RZ21" s="103"/>
      <c r="SA21" s="103"/>
      <c r="SB21" s="103"/>
      <c r="SC21" s="103"/>
      <c r="SD21" s="103"/>
      <c r="SE21" s="103"/>
      <c r="SF21" s="103"/>
      <c r="SG21" s="103"/>
      <c r="SH21" s="103"/>
      <c r="SI21" s="103"/>
      <c r="SJ21" s="103"/>
      <c r="SK21" s="103"/>
      <c r="SL21" s="103"/>
      <c r="SM21" s="103"/>
      <c r="SN21" s="103"/>
      <c r="SO21" s="103"/>
      <c r="SP21" s="103"/>
      <c r="SQ21" s="103"/>
      <c r="SR21" s="103"/>
      <c r="SS21" s="103"/>
      <c r="ST21" s="103"/>
      <c r="SU21" s="103"/>
      <c r="SV21" s="103"/>
      <c r="SW21" s="103"/>
      <c r="SX21" s="103"/>
      <c r="SY21" s="103"/>
      <c r="SZ21" s="103"/>
      <c r="TA21" s="103"/>
      <c r="TB21" s="103"/>
      <c r="TC21" s="103"/>
      <c r="TD21" s="103"/>
      <c r="TE21" s="103"/>
      <c r="TF21" s="103"/>
      <c r="TG21" s="103"/>
      <c r="TH21" s="103"/>
      <c r="TI21" s="103"/>
      <c r="TJ21" s="103"/>
      <c r="TK21" s="103"/>
      <c r="TL21" s="103"/>
      <c r="TM21" s="103"/>
      <c r="TN21" s="103"/>
      <c r="TO21" s="103"/>
      <c r="TP21" s="103"/>
      <c r="TQ21" s="103"/>
      <c r="TR21" s="103"/>
      <c r="TS21" s="103"/>
      <c r="TT21" s="103"/>
      <c r="TU21" s="103"/>
      <c r="TV21" s="103"/>
      <c r="TW21" s="103"/>
      <c r="TX21" s="103"/>
      <c r="TY21" s="103"/>
      <c r="TZ21" s="103"/>
      <c r="UA21" s="103"/>
      <c r="UB21" s="103"/>
      <c r="UC21" s="103"/>
      <c r="UD21" s="103"/>
      <c r="UE21" s="103"/>
      <c r="UF21" s="103"/>
      <c r="UG21" s="103"/>
      <c r="UH21" s="103"/>
      <c r="UI21" s="103"/>
      <c r="UJ21" s="103"/>
      <c r="UK21" s="103"/>
      <c r="UL21" s="103"/>
      <c r="UM21" s="103"/>
      <c r="UN21" s="103"/>
      <c r="UO21" s="103"/>
      <c r="UP21" s="103"/>
      <c r="UQ21" s="103"/>
      <c r="UR21" s="103"/>
      <c r="US21" s="103"/>
      <c r="UT21" s="103"/>
      <c r="UU21" s="103"/>
      <c r="UV21" s="103"/>
      <c r="UW21" s="103"/>
      <c r="UX21" s="103"/>
      <c r="UY21" s="103"/>
      <c r="UZ21" s="103"/>
      <c r="VA21" s="103"/>
      <c r="VB21" s="103"/>
      <c r="VC21" s="103"/>
      <c r="VD21" s="103"/>
      <c r="VE21" s="103"/>
      <c r="VF21" s="103"/>
      <c r="VG21" s="103"/>
      <c r="VH21" s="103"/>
      <c r="VI21" s="103"/>
      <c r="VJ21" s="103"/>
      <c r="VK21" s="103"/>
      <c r="VL21" s="103"/>
      <c r="VM21" s="103"/>
      <c r="VN21" s="103"/>
      <c r="VO21" s="103"/>
      <c r="VP21" s="103"/>
      <c r="VQ21" s="103"/>
      <c r="VR21" s="103"/>
      <c r="VS21" s="103"/>
      <c r="VT21" s="103"/>
      <c r="VU21" s="103"/>
      <c r="VV21" s="103"/>
      <c r="VW21" s="103"/>
      <c r="VX21" s="103"/>
      <c r="VY21" s="103"/>
      <c r="VZ21" s="103"/>
      <c r="WA21" s="103"/>
      <c r="WB21" s="103"/>
      <c r="WC21" s="103"/>
      <c r="WD21" s="103"/>
      <c r="WE21" s="103"/>
      <c r="WF21" s="103"/>
      <c r="WG21" s="103"/>
      <c r="WH21" s="103"/>
      <c r="WI21" s="103"/>
      <c r="WJ21" s="103"/>
      <c r="WK21" s="103"/>
      <c r="WL21" s="103"/>
      <c r="WM21" s="103"/>
      <c r="WN21" s="103"/>
      <c r="WO21" s="103"/>
      <c r="WP21" s="103"/>
      <c r="WQ21" s="103"/>
      <c r="WR21" s="103"/>
      <c r="WS21" s="103"/>
      <c r="WT21" s="103"/>
      <c r="WU21" s="103"/>
      <c r="WV21" s="103"/>
      <c r="WW21" s="103"/>
      <c r="WX21" s="103"/>
      <c r="WY21" s="103"/>
      <c r="WZ21" s="103"/>
      <c r="XA21" s="103"/>
      <c r="XB21" s="103"/>
      <c r="XC21" s="103"/>
      <c r="XD21" s="103"/>
      <c r="XE21" s="103"/>
      <c r="XF21" s="103"/>
      <c r="XG21" s="103"/>
      <c r="XH21" s="103"/>
      <c r="XI21" s="103"/>
      <c r="XJ21" s="103"/>
      <c r="XK21" s="103"/>
      <c r="XL21" s="103"/>
      <c r="XM21" s="103"/>
      <c r="XN21" s="103"/>
      <c r="XO21" s="103"/>
      <c r="XP21" s="103"/>
      <c r="XQ21" s="103"/>
      <c r="XR21" s="103"/>
      <c r="XS21" s="103"/>
      <c r="XT21" s="103"/>
      <c r="XU21" s="103"/>
      <c r="XV21" s="103"/>
      <c r="XW21" s="103"/>
      <c r="XX21" s="103"/>
      <c r="XY21" s="103"/>
      <c r="XZ21" s="103"/>
      <c r="YA21" s="103"/>
      <c r="YB21" s="103"/>
      <c r="YC21" s="103"/>
      <c r="YD21" s="103"/>
      <c r="YE21" s="103"/>
      <c r="YF21" s="103"/>
      <c r="YG21" s="103"/>
      <c r="YH21" s="103"/>
      <c r="YI21" s="103"/>
      <c r="YJ21" s="103"/>
      <c r="YK21" s="103"/>
      <c r="YL21" s="103"/>
      <c r="YM21" s="103"/>
      <c r="YN21" s="103"/>
      <c r="YO21" s="103"/>
      <c r="YP21" s="103"/>
      <c r="YQ21" s="103"/>
      <c r="YR21" s="103"/>
      <c r="YS21" s="103"/>
      <c r="YT21" s="103"/>
      <c r="YU21" s="103"/>
      <c r="YV21" s="103"/>
      <c r="YW21" s="103"/>
      <c r="YX21" s="103"/>
      <c r="YY21" s="103"/>
      <c r="YZ21" s="103"/>
      <c r="ZA21" s="103"/>
      <c r="ZB21" s="103"/>
      <c r="ZC21" s="103"/>
      <c r="ZD21" s="103"/>
      <c r="ZE21" s="103"/>
      <c r="ZF21" s="103"/>
      <c r="ZG21" s="103"/>
      <c r="ZH21" s="103"/>
      <c r="ZI21" s="103"/>
      <c r="ZJ21" s="103"/>
      <c r="ZK21" s="103"/>
      <c r="ZL21" s="103"/>
      <c r="ZM21" s="103"/>
      <c r="ZN21" s="103"/>
      <c r="ZO21" s="103"/>
      <c r="ZP21" s="103"/>
      <c r="ZQ21" s="103"/>
      <c r="ZR21" s="103"/>
      <c r="ZS21" s="103"/>
      <c r="ZT21" s="103"/>
      <c r="ZU21" s="103"/>
      <c r="ZV21" s="103"/>
      <c r="ZW21" s="103"/>
      <c r="ZX21" s="103"/>
      <c r="ZY21" s="103"/>
      <c r="ZZ21" s="103"/>
      <c r="AAA21" s="103"/>
      <c r="AAB21" s="103"/>
      <c r="AAC21" s="103"/>
      <c r="AAD21" s="103"/>
      <c r="AAE21" s="103"/>
      <c r="AAF21" s="103"/>
      <c r="AAG21" s="103"/>
      <c r="AAH21" s="103"/>
      <c r="AAI21" s="103"/>
      <c r="AAJ21" s="103"/>
      <c r="AAK21" s="103"/>
      <c r="AAL21" s="103"/>
      <c r="AAM21" s="103"/>
      <c r="AAN21" s="103"/>
      <c r="AAO21" s="103"/>
      <c r="AAP21" s="103"/>
      <c r="AAQ21" s="103"/>
      <c r="AAR21" s="103"/>
      <c r="AAS21" s="103"/>
      <c r="AAT21" s="103"/>
      <c r="AAU21" s="103"/>
      <c r="AAV21" s="103"/>
      <c r="AAW21" s="103"/>
      <c r="AAX21" s="103"/>
      <c r="AAY21" s="103"/>
      <c r="AAZ21" s="103"/>
      <c r="ABA21" s="103"/>
      <c r="ABB21" s="103"/>
      <c r="ABC21" s="103"/>
      <c r="ABD21" s="103"/>
      <c r="ABE21" s="103"/>
      <c r="ABF21" s="103"/>
      <c r="ABG21" s="103"/>
      <c r="ABH21" s="103"/>
      <c r="ABI21" s="103"/>
      <c r="ABJ21" s="103"/>
      <c r="ABK21" s="103"/>
      <c r="ABL21" s="103"/>
      <c r="ABM21" s="103"/>
      <c r="ABN21" s="103"/>
      <c r="ABO21" s="103"/>
      <c r="ABP21" s="103"/>
      <c r="ABQ21" s="103"/>
      <c r="ABR21" s="103"/>
      <c r="ABS21" s="103"/>
      <c r="ABT21" s="103"/>
      <c r="ABU21" s="103"/>
      <c r="ABV21" s="103"/>
      <c r="ABW21" s="103"/>
      <c r="ABX21" s="103"/>
      <c r="ABY21" s="103"/>
      <c r="ABZ21" s="103"/>
      <c r="ACA21" s="103"/>
      <c r="ACB21" s="103"/>
      <c r="ACC21" s="103"/>
      <c r="ACD21" s="103"/>
      <c r="ACE21" s="103"/>
      <c r="ACF21" s="103"/>
      <c r="ACG21" s="103"/>
      <c r="ACH21" s="103"/>
      <c r="ACI21" s="103"/>
      <c r="ACJ21" s="103"/>
      <c r="ACK21" s="103"/>
      <c r="ACL21" s="103"/>
      <c r="ACM21" s="103"/>
      <c r="ACN21" s="103"/>
      <c r="ACO21" s="103"/>
      <c r="ACP21" s="103"/>
      <c r="ACQ21" s="103"/>
      <c r="ACR21" s="103"/>
      <c r="ACS21" s="103"/>
      <c r="ACT21" s="103"/>
      <c r="ACU21" s="103"/>
      <c r="ACV21" s="103"/>
      <c r="ACW21" s="103"/>
      <c r="ACX21" s="103"/>
      <c r="ACY21" s="103"/>
      <c r="ACZ21" s="103"/>
      <c r="ADA21" s="103"/>
      <c r="ADB21" s="103"/>
      <c r="ADC21" s="103"/>
      <c r="ADD21" s="103"/>
      <c r="ADE21" s="103"/>
      <c r="ADF21" s="103"/>
      <c r="ADG21" s="103"/>
      <c r="ADH21" s="103"/>
      <c r="ADI21" s="103"/>
      <c r="ADJ21" s="103"/>
      <c r="ADK21" s="103"/>
      <c r="ADL21" s="103"/>
      <c r="ADM21" s="103"/>
      <c r="ADN21" s="103"/>
      <c r="ADO21" s="103"/>
      <c r="ADP21" s="103"/>
      <c r="ADQ21" s="103"/>
      <c r="ADR21" s="103"/>
      <c r="ADS21" s="103"/>
      <c r="ADT21" s="103"/>
      <c r="ADU21" s="103"/>
      <c r="ADV21" s="103"/>
      <c r="ADW21" s="103"/>
      <c r="ADX21" s="103"/>
      <c r="ADY21" s="103"/>
      <c r="ADZ21" s="103"/>
      <c r="AEA21" s="103"/>
      <c r="AEB21" s="103"/>
      <c r="AEC21" s="103"/>
      <c r="AED21" s="103"/>
      <c r="AEE21" s="103"/>
      <c r="AEF21" s="103"/>
      <c r="AEG21" s="103"/>
      <c r="AEH21" s="103"/>
      <c r="AEI21" s="103"/>
      <c r="AEJ21" s="103"/>
      <c r="AEK21" s="103"/>
      <c r="AEL21" s="103"/>
      <c r="AEM21" s="103"/>
      <c r="AEN21" s="103"/>
      <c r="AEO21" s="103"/>
      <c r="AEP21" s="103"/>
      <c r="AEQ21" s="103"/>
      <c r="AER21" s="103"/>
      <c r="AES21" s="103"/>
      <c r="AET21" s="103"/>
      <c r="AEU21" s="103"/>
      <c r="AEV21" s="103"/>
      <c r="AEW21" s="103"/>
      <c r="AEX21" s="103"/>
      <c r="AEY21" s="103"/>
      <c r="AEZ21" s="103"/>
      <c r="AFA21" s="103"/>
      <c r="AFB21" s="103"/>
      <c r="AFC21" s="103"/>
      <c r="AFD21" s="103"/>
      <c r="AFE21" s="103"/>
      <c r="AFF21" s="103"/>
      <c r="AFG21" s="103"/>
      <c r="AFH21" s="103"/>
      <c r="AFI21" s="103"/>
      <c r="AFJ21" s="103"/>
      <c r="AFK21" s="103"/>
      <c r="AFL21" s="103"/>
      <c r="AFM21" s="103"/>
      <c r="AFN21" s="103"/>
      <c r="AFO21" s="103"/>
      <c r="AFP21" s="103"/>
      <c r="AFQ21" s="103"/>
      <c r="AFR21" s="103"/>
      <c r="AFS21" s="103"/>
      <c r="AFT21" s="103"/>
      <c r="AFU21" s="103"/>
      <c r="AFV21" s="103"/>
      <c r="AFW21" s="103"/>
      <c r="AFX21" s="103"/>
      <c r="AFY21" s="103"/>
      <c r="AFZ21" s="103"/>
      <c r="AGA21" s="103"/>
      <c r="AGB21" s="103"/>
      <c r="AGC21" s="103"/>
      <c r="AGD21" s="103"/>
      <c r="AGE21" s="103"/>
      <c r="AGF21" s="103"/>
      <c r="AGG21" s="103"/>
      <c r="AGH21" s="103"/>
      <c r="AGI21" s="103"/>
      <c r="AGJ21" s="103"/>
      <c r="AGK21" s="103"/>
      <c r="AGL21" s="103"/>
      <c r="AGM21" s="103"/>
      <c r="AGN21" s="103"/>
      <c r="AGO21" s="103"/>
      <c r="AGP21" s="103"/>
      <c r="AGQ21" s="103"/>
      <c r="AGR21" s="103"/>
      <c r="AGS21" s="103"/>
      <c r="AGT21" s="103"/>
      <c r="AGU21" s="103"/>
      <c r="AGV21" s="103"/>
      <c r="AGW21" s="103"/>
      <c r="AGX21" s="103"/>
      <c r="AGY21" s="103"/>
      <c r="AGZ21" s="103"/>
      <c r="AHA21" s="103"/>
      <c r="AHB21" s="103"/>
      <c r="AHC21" s="103"/>
      <c r="AHD21" s="103"/>
      <c r="AHE21" s="103"/>
      <c r="AHF21" s="103"/>
      <c r="AHG21" s="103"/>
      <c r="AHH21" s="103"/>
      <c r="AHI21" s="103"/>
      <c r="AHJ21" s="103"/>
      <c r="AHK21" s="103"/>
      <c r="AHL21" s="103"/>
      <c r="AHM21" s="103"/>
      <c r="AHN21" s="103"/>
      <c r="AHO21" s="103"/>
      <c r="AHP21" s="103"/>
      <c r="AHQ21" s="103"/>
      <c r="AHR21" s="103"/>
      <c r="AHS21" s="103"/>
      <c r="AHT21" s="103"/>
      <c r="AHU21" s="103"/>
      <c r="AHV21" s="103"/>
      <c r="AHW21" s="103"/>
      <c r="AHX21" s="103"/>
      <c r="AHY21" s="103"/>
      <c r="AHZ21" s="103"/>
      <c r="AIA21" s="103"/>
      <c r="AIB21" s="103"/>
      <c r="AIC21" s="103"/>
      <c r="AID21" s="103"/>
      <c r="AIE21" s="103"/>
      <c r="AIF21" s="103"/>
      <c r="AIG21" s="103"/>
      <c r="AIH21" s="103"/>
      <c r="AII21" s="103"/>
      <c r="AIJ21" s="103"/>
      <c r="AIK21" s="103"/>
      <c r="AIL21" s="103"/>
      <c r="AIM21" s="103"/>
      <c r="AIN21" s="103"/>
      <c r="AIO21" s="103"/>
      <c r="AIP21" s="103"/>
      <c r="AIQ21" s="103"/>
      <c r="AIR21" s="103"/>
      <c r="AIS21" s="103"/>
      <c r="AIT21" s="103"/>
      <c r="AIU21" s="103"/>
      <c r="AIV21" s="103"/>
      <c r="AIW21" s="103"/>
      <c r="AIX21" s="103"/>
      <c r="AIY21" s="103"/>
      <c r="AIZ21" s="103"/>
      <c r="AJA21" s="103"/>
      <c r="AJB21" s="103"/>
      <c r="AJC21" s="103"/>
      <c r="AJD21" s="103"/>
      <c r="AJE21" s="103"/>
      <c r="AJF21" s="103"/>
      <c r="AJG21" s="103"/>
      <c r="AJH21" s="103"/>
      <c r="AJI21" s="103"/>
      <c r="AJJ21" s="103"/>
      <c r="AJK21" s="103"/>
      <c r="AJL21" s="103"/>
      <c r="AJM21" s="103"/>
      <c r="AJN21" s="103"/>
      <c r="AJO21" s="103"/>
      <c r="AJP21" s="103"/>
      <c r="AJQ21" s="103"/>
      <c r="AJR21" s="103"/>
      <c r="AJS21" s="103"/>
      <c r="AJT21" s="103"/>
      <c r="AJU21" s="103"/>
      <c r="AJV21" s="103"/>
      <c r="AJW21" s="103"/>
      <c r="AJX21" s="103"/>
      <c r="AJY21" s="103"/>
      <c r="AJZ21" s="103"/>
      <c r="AKA21" s="103"/>
      <c r="AKB21" s="103"/>
      <c r="AKC21" s="103"/>
      <c r="AKD21" s="103"/>
      <c r="AKE21" s="103"/>
      <c r="AKF21" s="103"/>
      <c r="AKG21" s="103"/>
      <c r="AKH21" s="103"/>
      <c r="AKI21" s="103"/>
      <c r="AKJ21" s="103"/>
      <c r="AKK21" s="103"/>
      <c r="AKL21" s="103"/>
      <c r="AKM21" s="103"/>
      <c r="AKN21" s="103"/>
      <c r="AKO21" s="103"/>
      <c r="AKP21" s="103"/>
      <c r="AKQ21" s="103"/>
      <c r="AKR21" s="103"/>
      <c r="AKS21" s="103"/>
      <c r="AKT21" s="103"/>
      <c r="AKU21" s="103"/>
      <c r="AKV21" s="103"/>
      <c r="AKW21" s="103"/>
      <c r="AKX21" s="103"/>
      <c r="AKY21" s="103"/>
      <c r="AKZ21" s="103"/>
      <c r="ALA21" s="103"/>
      <c r="ALB21" s="103"/>
      <c r="ALC21" s="103"/>
      <c r="ALD21" s="103"/>
      <c r="ALE21" s="103"/>
      <c r="ALF21" s="103"/>
      <c r="ALG21" s="103"/>
      <c r="ALH21" s="103"/>
      <c r="ALI21" s="103"/>
      <c r="ALJ21" s="103"/>
      <c r="ALK21" s="103"/>
      <c r="ALL21" s="103"/>
      <c r="ALM21" s="103"/>
      <c r="ALN21" s="103"/>
      <c r="ALO21" s="103"/>
      <c r="ALP21" s="103"/>
      <c r="ALQ21" s="103"/>
      <c r="ALR21" s="103"/>
      <c r="ALS21" s="103"/>
      <c r="ALT21" s="103"/>
      <c r="ALU21" s="103"/>
      <c r="ALV21" s="103"/>
      <c r="ALW21" s="103"/>
      <c r="ALX21" s="103"/>
      <c r="ALY21" s="103"/>
      <c r="ALZ21" s="103"/>
      <c r="AMA21" s="103"/>
      <c r="AMB21" s="103"/>
      <c r="AMC21" s="103"/>
      <c r="AMD21" s="103"/>
      <c r="AME21" s="103"/>
      <c r="AMF21" s="103"/>
      <c r="AMG21" s="103"/>
      <c r="AMH21" s="103"/>
      <c r="AMI21" s="103"/>
      <c r="AMJ21" s="103"/>
      <c r="AMK21" s="103"/>
      <c r="AML21" s="103"/>
      <c r="AMM21" s="103"/>
      <c r="AMN21" s="103"/>
      <c r="AMO21" s="103"/>
      <c r="AMP21" s="103"/>
      <c r="AMQ21" s="103"/>
      <c r="AMR21" s="103"/>
      <c r="AMS21" s="103"/>
      <c r="AMT21" s="103"/>
      <c r="AMU21" s="103"/>
      <c r="AMV21" s="103"/>
      <c r="AMW21" s="103"/>
      <c r="AMX21" s="103"/>
      <c r="AMY21" s="103"/>
      <c r="AMZ21" s="103"/>
      <c r="ANA21" s="103"/>
      <c r="ANB21" s="103"/>
      <c r="ANC21" s="103"/>
      <c r="AND21" s="103"/>
      <c r="ANE21" s="103"/>
      <c r="ANF21" s="103"/>
      <c r="ANG21" s="103"/>
      <c r="ANH21" s="103"/>
      <c r="ANI21" s="103"/>
      <c r="ANJ21" s="103"/>
      <c r="ANK21" s="103"/>
      <c r="ANL21" s="103"/>
      <c r="ANM21" s="103"/>
      <c r="ANN21" s="103"/>
      <c r="ANO21" s="103"/>
      <c r="ANP21" s="103"/>
      <c r="ANQ21" s="103"/>
      <c r="ANR21" s="103"/>
      <c r="ANS21" s="103"/>
      <c r="ANT21" s="103"/>
      <c r="ANU21" s="103"/>
      <c r="ANV21" s="103"/>
      <c r="ANW21" s="103"/>
      <c r="ANX21" s="103"/>
      <c r="ANY21" s="103"/>
      <c r="ANZ21" s="103"/>
      <c r="AOA21" s="103"/>
      <c r="AOB21" s="103"/>
      <c r="AOC21" s="103"/>
      <c r="AOD21" s="103"/>
      <c r="AOE21" s="103"/>
      <c r="AOF21" s="103"/>
      <c r="AOG21" s="103"/>
      <c r="AOH21" s="103"/>
      <c r="AOI21" s="103"/>
      <c r="AOJ21" s="103"/>
      <c r="AOK21" s="103"/>
      <c r="AOL21" s="103"/>
      <c r="AOM21" s="103"/>
      <c r="AON21" s="103"/>
      <c r="AOO21" s="103"/>
      <c r="AOP21" s="103"/>
      <c r="AOQ21" s="103"/>
      <c r="AOR21" s="103"/>
      <c r="AOS21" s="103"/>
      <c r="AOT21" s="103"/>
      <c r="AOU21" s="103"/>
      <c r="AOV21" s="103"/>
      <c r="AOW21" s="103"/>
      <c r="AOX21" s="103"/>
      <c r="AOY21" s="103"/>
      <c r="AOZ21" s="103"/>
      <c r="APA21" s="103"/>
      <c r="APB21" s="103"/>
      <c r="APC21" s="103"/>
      <c r="APD21" s="103"/>
      <c r="APE21" s="103"/>
      <c r="APF21" s="103"/>
      <c r="APG21" s="103"/>
      <c r="APH21" s="103"/>
      <c r="API21" s="103"/>
      <c r="APJ21" s="103"/>
      <c r="APK21" s="103"/>
      <c r="APL21" s="103"/>
      <c r="APM21" s="103"/>
      <c r="APN21" s="103"/>
      <c r="APO21" s="103"/>
      <c r="APP21" s="103"/>
      <c r="APQ21" s="103"/>
      <c r="APR21" s="103"/>
      <c r="APS21" s="103"/>
      <c r="APT21" s="103"/>
      <c r="APU21" s="103"/>
      <c r="APV21" s="103"/>
      <c r="APW21" s="103"/>
      <c r="APX21" s="103"/>
      <c r="APY21" s="103"/>
      <c r="APZ21" s="103"/>
      <c r="AQA21" s="103"/>
      <c r="AQB21" s="103"/>
      <c r="AQC21" s="103"/>
      <c r="AQD21" s="103"/>
      <c r="AQE21" s="103"/>
      <c r="AQF21" s="103"/>
      <c r="AQG21" s="103"/>
      <c r="AQH21" s="103"/>
      <c r="AQI21" s="103"/>
      <c r="AQJ21" s="103"/>
      <c r="AQK21" s="103"/>
      <c r="AQL21" s="103"/>
      <c r="AQM21" s="103"/>
      <c r="AQN21" s="103"/>
      <c r="AQO21" s="103"/>
      <c r="AQP21" s="103"/>
      <c r="AQQ21" s="103"/>
      <c r="AQR21" s="103"/>
      <c r="AQS21" s="103"/>
      <c r="AQT21" s="103"/>
      <c r="AQU21" s="103"/>
      <c r="AQV21" s="103"/>
      <c r="AQW21" s="103"/>
      <c r="AQX21" s="103"/>
      <c r="AQY21" s="103"/>
      <c r="AQZ21" s="103"/>
      <c r="ARA21" s="103"/>
      <c r="ARB21" s="103"/>
      <c r="ARC21" s="103"/>
      <c r="ARD21" s="103"/>
      <c r="ARE21" s="103"/>
      <c r="ARF21" s="103"/>
      <c r="ARG21" s="103"/>
      <c r="ARH21" s="103"/>
      <c r="ARI21" s="103"/>
      <c r="ARJ21" s="103"/>
      <c r="ARK21" s="103"/>
      <c r="ARL21" s="103"/>
      <c r="ARM21" s="103"/>
      <c r="ARN21" s="103"/>
      <c r="ARO21" s="103"/>
      <c r="ARP21" s="103"/>
      <c r="ARQ21" s="103"/>
      <c r="ARR21" s="103"/>
      <c r="ARS21" s="103"/>
      <c r="ART21" s="103"/>
      <c r="ARU21" s="103"/>
      <c r="ARV21" s="103"/>
      <c r="ARW21" s="103"/>
      <c r="ARX21" s="103"/>
      <c r="ARY21" s="103"/>
      <c r="ARZ21" s="103"/>
      <c r="ASA21" s="103"/>
      <c r="ASB21" s="103"/>
      <c r="ASC21" s="103"/>
      <c r="ASD21" s="103"/>
      <c r="ASE21" s="103"/>
      <c r="ASF21" s="103"/>
      <c r="ASG21" s="103"/>
      <c r="ASH21" s="103"/>
      <c r="ASI21" s="103"/>
      <c r="ASJ21" s="103"/>
      <c r="ASK21" s="103"/>
      <c r="ASL21" s="103"/>
      <c r="ASM21" s="103"/>
      <c r="ASN21" s="103"/>
      <c r="ASO21" s="103"/>
      <c r="ASP21" s="103"/>
      <c r="ASQ21" s="103"/>
      <c r="ASR21" s="103"/>
      <c r="ASS21" s="103"/>
      <c r="AST21" s="103"/>
      <c r="ASU21" s="103"/>
      <c r="ASV21" s="103"/>
      <c r="ASW21" s="103"/>
      <c r="ASX21" s="103"/>
      <c r="ASY21" s="103"/>
      <c r="ASZ21" s="103"/>
      <c r="ATA21" s="103"/>
      <c r="ATB21" s="103"/>
      <c r="ATC21" s="103"/>
      <c r="ATD21" s="103"/>
      <c r="ATE21" s="103"/>
      <c r="ATF21" s="103"/>
      <c r="ATG21" s="103"/>
      <c r="ATH21" s="103"/>
      <c r="ATI21" s="103"/>
      <c r="ATJ21" s="103"/>
      <c r="ATK21" s="103"/>
      <c r="ATL21" s="103"/>
      <c r="ATM21" s="103"/>
      <c r="ATN21" s="103"/>
      <c r="ATO21" s="103"/>
      <c r="ATP21" s="103"/>
      <c r="ATQ21" s="103"/>
      <c r="ATR21" s="103"/>
      <c r="ATS21" s="103"/>
      <c r="ATT21" s="103"/>
      <c r="ATU21" s="103"/>
      <c r="ATV21" s="103"/>
      <c r="ATW21" s="103"/>
      <c r="ATX21" s="103"/>
      <c r="ATY21" s="103"/>
      <c r="ATZ21" s="103"/>
      <c r="AUA21" s="103"/>
      <c r="AUB21" s="103"/>
      <c r="AUC21" s="103"/>
      <c r="AUD21" s="103"/>
      <c r="AUE21" s="103"/>
      <c r="AUF21" s="103"/>
      <c r="AUG21" s="103"/>
      <c r="AUH21" s="103"/>
      <c r="AUI21" s="103"/>
      <c r="AUJ21" s="103"/>
      <c r="AUK21" s="103"/>
      <c r="AUL21" s="103"/>
      <c r="AUM21" s="103"/>
      <c r="AUN21" s="103"/>
      <c r="AUO21" s="103"/>
      <c r="AUP21" s="103"/>
      <c r="AUQ21" s="103"/>
      <c r="AUR21" s="103"/>
      <c r="AUS21" s="103"/>
      <c r="AUT21" s="103"/>
      <c r="AUU21" s="103"/>
      <c r="AUV21" s="103"/>
      <c r="AUW21" s="103"/>
      <c r="AUX21" s="103"/>
      <c r="AUY21" s="103"/>
      <c r="AUZ21" s="103"/>
      <c r="AVA21" s="103"/>
      <c r="AVB21" s="103"/>
      <c r="AVC21" s="103"/>
      <c r="AVD21" s="103"/>
      <c r="AVE21" s="103"/>
      <c r="AVF21" s="103"/>
      <c r="AVG21" s="103"/>
      <c r="AVH21" s="103"/>
      <c r="AVI21" s="103"/>
      <c r="AVJ21" s="103"/>
      <c r="AVK21" s="103"/>
      <c r="AVL21" s="103"/>
      <c r="AVM21" s="103"/>
      <c r="AVN21" s="103"/>
      <c r="AVO21" s="103"/>
      <c r="AVP21" s="103"/>
      <c r="AVQ21" s="103"/>
      <c r="AVR21" s="103"/>
      <c r="AVS21" s="103"/>
      <c r="AVT21" s="103"/>
      <c r="AVU21" s="103"/>
      <c r="AVV21" s="103"/>
      <c r="AVW21" s="103"/>
      <c r="AVX21" s="103"/>
      <c r="AVY21" s="103"/>
      <c r="AVZ21" s="103"/>
      <c r="AWA21" s="103"/>
      <c r="AWB21" s="103"/>
      <c r="AWC21" s="103"/>
      <c r="AWD21" s="103"/>
      <c r="AWE21" s="103"/>
      <c r="AWF21" s="103"/>
      <c r="AWG21" s="103"/>
      <c r="AWH21" s="103"/>
      <c r="AWI21" s="103"/>
      <c r="AWJ21" s="103"/>
      <c r="AWK21" s="103"/>
      <c r="AWL21" s="103"/>
      <c r="AWM21" s="103"/>
      <c r="AWN21" s="103"/>
      <c r="AWO21" s="103"/>
      <c r="AWP21" s="103"/>
      <c r="AWQ21" s="103"/>
      <c r="AWR21" s="103"/>
      <c r="AWS21" s="103"/>
      <c r="AWT21" s="103"/>
      <c r="AWU21" s="103"/>
      <c r="AWV21" s="103"/>
      <c r="AWW21" s="103"/>
      <c r="AWX21" s="103"/>
      <c r="AWY21" s="103"/>
      <c r="AWZ21" s="103"/>
      <c r="AXA21" s="103"/>
      <c r="AXB21" s="103"/>
      <c r="AXC21" s="103"/>
      <c r="AXD21" s="103"/>
      <c r="AXE21" s="103"/>
      <c r="AXF21" s="103"/>
      <c r="AXG21" s="103"/>
      <c r="AXH21" s="103"/>
      <c r="AXI21" s="103"/>
      <c r="AXJ21" s="103"/>
      <c r="AXK21" s="103"/>
      <c r="AXL21" s="103"/>
      <c r="AXM21" s="103"/>
      <c r="AXN21" s="103"/>
      <c r="AXO21" s="103"/>
      <c r="AXP21" s="103"/>
      <c r="AXQ21" s="103"/>
      <c r="AXR21" s="103"/>
      <c r="AXS21" s="103"/>
      <c r="AXT21" s="103"/>
      <c r="AXU21" s="103"/>
      <c r="AXV21" s="103"/>
      <c r="AXW21" s="103"/>
      <c r="AXX21" s="103"/>
      <c r="AXY21" s="103"/>
      <c r="AXZ21" s="103"/>
      <c r="AYA21" s="103"/>
      <c r="AYB21" s="103"/>
      <c r="AYC21" s="103"/>
      <c r="AYD21" s="103"/>
      <c r="AYE21" s="103"/>
      <c r="AYF21" s="103"/>
      <c r="AYG21" s="103"/>
      <c r="AYH21" s="103"/>
      <c r="AYI21" s="103"/>
      <c r="AYJ21" s="103"/>
      <c r="AYK21" s="103"/>
      <c r="AYL21" s="103"/>
      <c r="AYM21" s="103"/>
      <c r="AYN21" s="103"/>
      <c r="AYO21" s="103"/>
      <c r="AYP21" s="103"/>
      <c r="AYQ21" s="103"/>
      <c r="AYR21" s="103"/>
      <c r="AYS21" s="103"/>
      <c r="AYT21" s="103"/>
      <c r="AYU21" s="103"/>
      <c r="AYV21" s="103"/>
      <c r="AYW21" s="103"/>
      <c r="AYX21" s="103"/>
      <c r="AYY21" s="103"/>
      <c r="AYZ21" s="103"/>
      <c r="AZA21" s="103"/>
      <c r="AZB21" s="103"/>
      <c r="AZC21" s="103"/>
      <c r="AZD21" s="103"/>
      <c r="AZE21" s="103"/>
      <c r="AZF21" s="103"/>
      <c r="AZG21" s="103"/>
      <c r="AZH21" s="103"/>
      <c r="AZI21" s="103"/>
      <c r="AZJ21" s="103"/>
      <c r="AZK21" s="103"/>
      <c r="AZL21" s="103"/>
      <c r="AZM21" s="103"/>
      <c r="AZN21" s="103"/>
      <c r="AZO21" s="103"/>
      <c r="AZP21" s="103"/>
      <c r="AZQ21" s="103"/>
      <c r="AZR21" s="103"/>
      <c r="AZS21" s="103"/>
      <c r="AZT21" s="103"/>
      <c r="AZU21" s="103"/>
      <c r="AZV21" s="103"/>
      <c r="AZW21" s="103"/>
      <c r="AZX21" s="103"/>
      <c r="AZY21" s="103"/>
      <c r="AZZ21" s="103"/>
      <c r="BAA21" s="103"/>
      <c r="BAB21" s="103"/>
      <c r="BAC21" s="103"/>
      <c r="BAD21" s="103"/>
      <c r="BAE21" s="103"/>
      <c r="BAF21" s="103"/>
      <c r="BAG21" s="103"/>
      <c r="BAH21" s="103"/>
      <c r="BAI21" s="103"/>
      <c r="BAJ21" s="103"/>
      <c r="BAK21" s="103"/>
      <c r="BAL21" s="103"/>
      <c r="BAM21" s="103"/>
      <c r="BAN21" s="103"/>
      <c r="BAO21" s="103"/>
      <c r="BAP21" s="103"/>
      <c r="BAQ21" s="103"/>
      <c r="BAR21" s="103"/>
      <c r="BAS21" s="103"/>
      <c r="BAT21" s="103"/>
      <c r="BAU21" s="103"/>
      <c r="BAV21" s="103"/>
      <c r="BAW21" s="103"/>
      <c r="BAX21" s="103"/>
      <c r="BAY21" s="103"/>
      <c r="BAZ21" s="103"/>
      <c r="BBA21" s="103"/>
      <c r="BBB21" s="103"/>
      <c r="BBC21" s="103"/>
      <c r="BBD21" s="103"/>
      <c r="BBE21" s="103"/>
      <c r="BBF21" s="103"/>
      <c r="BBG21" s="103"/>
      <c r="BBH21" s="103"/>
      <c r="BBI21" s="103"/>
      <c r="BBJ21" s="103"/>
      <c r="BBK21" s="103"/>
      <c r="BBL21" s="103"/>
      <c r="BBM21" s="103"/>
      <c r="BBN21" s="103"/>
      <c r="BBO21" s="103"/>
      <c r="BBP21" s="103"/>
      <c r="BBQ21" s="103"/>
      <c r="BBR21" s="103"/>
      <c r="BBS21" s="103"/>
      <c r="BBT21" s="103"/>
      <c r="BBU21" s="103"/>
      <c r="BBV21" s="103"/>
      <c r="BBW21" s="103"/>
      <c r="BBX21" s="103"/>
      <c r="BBY21" s="103"/>
      <c r="BBZ21" s="103"/>
      <c r="BCA21" s="103"/>
      <c r="BCB21" s="103"/>
      <c r="BCC21" s="103"/>
      <c r="BCD21" s="103"/>
      <c r="BCE21" s="103"/>
      <c r="BCF21" s="103"/>
      <c r="BCG21" s="103"/>
      <c r="BCH21" s="103"/>
      <c r="BCI21" s="103"/>
      <c r="BCJ21" s="103"/>
      <c r="BCK21" s="103"/>
      <c r="BCL21" s="103"/>
      <c r="BCM21" s="103"/>
      <c r="BCN21" s="103"/>
      <c r="BCO21" s="103"/>
      <c r="BCP21" s="103"/>
      <c r="BCQ21" s="103"/>
      <c r="BCR21" s="103"/>
      <c r="BCS21" s="103"/>
      <c r="BCT21" s="103"/>
      <c r="BCU21" s="103"/>
      <c r="BCV21" s="103"/>
      <c r="BCW21" s="103"/>
      <c r="BCX21" s="103"/>
      <c r="BCY21" s="103"/>
      <c r="BCZ21" s="103"/>
      <c r="BDA21" s="103"/>
      <c r="BDB21" s="103"/>
      <c r="BDC21" s="103"/>
      <c r="BDD21" s="103"/>
      <c r="BDE21" s="103"/>
      <c r="BDF21" s="103"/>
      <c r="BDG21" s="103"/>
      <c r="BDH21" s="103"/>
      <c r="BDI21" s="103"/>
      <c r="BDJ21" s="103"/>
      <c r="BDK21" s="103"/>
      <c r="BDL21" s="103"/>
      <c r="BDM21" s="103"/>
      <c r="BDN21" s="103"/>
      <c r="BDO21" s="103"/>
      <c r="BDP21" s="103"/>
      <c r="BDQ21" s="103"/>
      <c r="BDR21" s="103"/>
      <c r="BDS21" s="103"/>
      <c r="BDT21" s="103"/>
      <c r="BDU21" s="103"/>
      <c r="BDV21" s="103"/>
      <c r="BDW21" s="103"/>
      <c r="BDX21" s="103"/>
      <c r="BDY21" s="103"/>
      <c r="BDZ21" s="103"/>
      <c r="BEA21" s="103"/>
      <c r="BEB21" s="103"/>
      <c r="BEC21" s="103"/>
      <c r="BED21" s="103"/>
      <c r="BEE21" s="103"/>
      <c r="BEF21" s="103"/>
      <c r="BEG21" s="103"/>
      <c r="BEH21" s="103"/>
      <c r="BEI21" s="103"/>
      <c r="BEJ21" s="103"/>
      <c r="BEK21" s="103"/>
      <c r="BEL21" s="103"/>
      <c r="BEM21" s="103"/>
      <c r="BEN21" s="103"/>
      <c r="BEO21" s="103"/>
      <c r="BEP21" s="103"/>
      <c r="BEQ21" s="103"/>
      <c r="BER21" s="103"/>
      <c r="BES21" s="103"/>
      <c r="BET21" s="103"/>
      <c r="BEU21" s="103"/>
      <c r="BEV21" s="103"/>
      <c r="BEW21" s="103"/>
      <c r="BEX21" s="103"/>
      <c r="BEY21" s="103"/>
      <c r="BEZ21" s="103"/>
      <c r="BFA21" s="103"/>
      <c r="BFB21" s="103"/>
      <c r="BFC21" s="103"/>
      <c r="BFD21" s="103"/>
      <c r="BFE21" s="103"/>
      <c r="BFF21" s="103"/>
      <c r="BFG21" s="103"/>
      <c r="BFH21" s="103"/>
      <c r="BFI21" s="103"/>
      <c r="BFJ21" s="103"/>
      <c r="BFK21" s="103"/>
      <c r="BFL21" s="103"/>
      <c r="BFM21" s="103"/>
      <c r="BFN21" s="103"/>
      <c r="BFO21" s="103"/>
      <c r="BFP21" s="103"/>
      <c r="BFQ21" s="103"/>
      <c r="BFR21" s="103"/>
      <c r="BFS21" s="103"/>
      <c r="BFT21" s="103"/>
      <c r="BFU21" s="103"/>
      <c r="BFV21" s="103"/>
      <c r="BFW21" s="103"/>
      <c r="BFX21" s="103"/>
      <c r="BFY21" s="103"/>
      <c r="BFZ21" s="103"/>
      <c r="BGA21" s="103"/>
      <c r="BGB21" s="103"/>
      <c r="BGC21" s="103"/>
      <c r="BGD21" s="103"/>
      <c r="BGE21" s="103"/>
      <c r="BGF21" s="103"/>
      <c r="BGG21" s="103"/>
      <c r="BGH21" s="103"/>
      <c r="BGI21" s="103"/>
      <c r="BGJ21" s="103"/>
      <c r="BGK21" s="103"/>
      <c r="BGL21" s="103"/>
      <c r="BGM21" s="103"/>
      <c r="BGN21" s="103"/>
      <c r="BGO21" s="103"/>
      <c r="BGP21" s="103"/>
      <c r="BGQ21" s="103"/>
      <c r="BGR21" s="103"/>
      <c r="BGS21" s="103"/>
      <c r="BGT21" s="103"/>
      <c r="BGU21" s="103"/>
      <c r="BGV21" s="103"/>
      <c r="BGW21" s="103"/>
      <c r="BGX21" s="103"/>
      <c r="BGY21" s="103"/>
      <c r="BGZ21" s="103"/>
      <c r="BHA21" s="103"/>
      <c r="BHB21" s="103"/>
      <c r="BHC21" s="103"/>
      <c r="BHD21" s="103"/>
      <c r="BHE21" s="103"/>
      <c r="BHF21" s="103"/>
      <c r="BHG21" s="103"/>
      <c r="BHH21" s="103"/>
      <c r="BHI21" s="103"/>
      <c r="BHJ21" s="103"/>
      <c r="BHK21" s="103"/>
      <c r="BHL21" s="103"/>
      <c r="BHM21" s="103"/>
      <c r="BHN21" s="103"/>
      <c r="BHO21" s="103"/>
      <c r="BHP21" s="103"/>
      <c r="BHQ21" s="103"/>
      <c r="BHR21" s="103"/>
      <c r="BHS21" s="103"/>
      <c r="BHT21" s="103"/>
      <c r="BHU21" s="103"/>
      <c r="BHV21" s="103"/>
      <c r="BHW21" s="103"/>
      <c r="BHX21" s="103"/>
      <c r="BHY21" s="103"/>
      <c r="BHZ21" s="103"/>
      <c r="BIA21" s="103"/>
      <c r="BIB21" s="103"/>
      <c r="BIC21" s="103"/>
      <c r="BID21" s="103"/>
      <c r="BIE21" s="103"/>
      <c r="BIF21" s="103"/>
      <c r="BIG21" s="103"/>
      <c r="BIH21" s="103"/>
      <c r="BII21" s="103"/>
      <c r="BIJ21" s="103"/>
      <c r="BIK21" s="103"/>
      <c r="BIL21" s="103"/>
      <c r="BIM21" s="103"/>
      <c r="BIN21" s="103"/>
      <c r="BIO21" s="103"/>
      <c r="BIP21" s="103"/>
      <c r="BIQ21" s="103"/>
      <c r="BIR21" s="103"/>
      <c r="BIS21" s="103"/>
      <c r="BIT21" s="103"/>
      <c r="BIU21" s="103"/>
      <c r="BIV21" s="103"/>
      <c r="BIW21" s="103"/>
      <c r="BIX21" s="103"/>
      <c r="BIY21" s="103"/>
      <c r="BIZ21" s="103"/>
      <c r="BJA21" s="103"/>
      <c r="BJB21" s="103"/>
      <c r="BJC21" s="103"/>
      <c r="BJD21" s="103"/>
      <c r="BJE21" s="103"/>
      <c r="BJF21" s="103"/>
      <c r="BJG21" s="103"/>
      <c r="BJH21" s="103"/>
      <c r="BJI21" s="103"/>
      <c r="BJJ21" s="103"/>
      <c r="BJK21" s="103"/>
      <c r="BJL21" s="103"/>
      <c r="BJM21" s="103"/>
      <c r="BJN21" s="103"/>
      <c r="BJO21" s="103"/>
      <c r="BJP21" s="103"/>
      <c r="BJQ21" s="103"/>
      <c r="BJR21" s="103"/>
      <c r="BJS21" s="103"/>
      <c r="BJT21" s="103"/>
      <c r="BJU21" s="103"/>
      <c r="BJV21" s="103"/>
      <c r="BJW21" s="103"/>
      <c r="BJX21" s="103"/>
      <c r="BJY21" s="103"/>
      <c r="BJZ21" s="103"/>
      <c r="BKA21" s="103"/>
      <c r="BKB21" s="103"/>
      <c r="BKC21" s="103"/>
      <c r="BKD21" s="103"/>
      <c r="BKE21" s="103"/>
      <c r="BKF21" s="103"/>
      <c r="BKG21" s="103"/>
      <c r="BKH21" s="103"/>
      <c r="BKI21" s="103"/>
      <c r="BKJ21" s="103"/>
      <c r="BKK21" s="103"/>
      <c r="BKL21" s="103"/>
      <c r="BKM21" s="103"/>
      <c r="BKN21" s="103"/>
      <c r="BKO21" s="103"/>
      <c r="BKP21" s="103"/>
      <c r="BKQ21" s="103"/>
      <c r="BKR21" s="103"/>
      <c r="BKS21" s="103"/>
      <c r="BKT21" s="103"/>
      <c r="BKU21" s="103"/>
      <c r="BKV21" s="103"/>
      <c r="BKW21" s="103"/>
      <c r="BKX21" s="103"/>
      <c r="BKY21" s="103"/>
      <c r="BKZ21" s="103"/>
      <c r="BLA21" s="103"/>
      <c r="BLB21" s="103"/>
      <c r="BLC21" s="103"/>
      <c r="BLD21" s="103"/>
      <c r="BLE21" s="103"/>
      <c r="BLF21" s="103"/>
      <c r="BLG21" s="103"/>
      <c r="BLH21" s="103"/>
      <c r="BLI21" s="103"/>
      <c r="BLJ21" s="103"/>
      <c r="BLK21" s="103"/>
      <c r="BLL21" s="103"/>
      <c r="BLM21" s="103"/>
      <c r="BLN21" s="103"/>
      <c r="BLO21" s="103"/>
      <c r="BLP21" s="103"/>
      <c r="BLQ21" s="103"/>
      <c r="BLR21" s="103"/>
      <c r="BLS21" s="103"/>
      <c r="BLT21" s="103"/>
      <c r="BLU21" s="103"/>
      <c r="BLV21" s="103"/>
      <c r="BLW21" s="103"/>
      <c r="BLX21" s="103"/>
      <c r="BLY21" s="103"/>
      <c r="BLZ21" s="103"/>
      <c r="BMA21" s="103"/>
      <c r="BMB21" s="103"/>
      <c r="BMC21" s="103"/>
      <c r="BMD21" s="103"/>
      <c r="BME21" s="103"/>
      <c r="BMF21" s="103"/>
      <c r="BMG21" s="103"/>
      <c r="BMH21" s="103"/>
      <c r="BMI21" s="103"/>
      <c r="BMJ21" s="103"/>
      <c r="BMK21" s="103"/>
      <c r="BML21" s="103"/>
      <c r="BMM21" s="103"/>
      <c r="BMN21" s="103"/>
      <c r="BMO21" s="103"/>
      <c r="BMP21" s="103"/>
      <c r="BMQ21" s="103"/>
      <c r="BMR21" s="103"/>
      <c r="BMS21" s="103"/>
      <c r="BMT21" s="103"/>
      <c r="BMU21" s="103"/>
      <c r="BMV21" s="103"/>
      <c r="BMW21" s="103"/>
      <c r="BMX21" s="103"/>
      <c r="BMY21" s="103"/>
      <c r="BMZ21" s="103"/>
      <c r="BNA21" s="103"/>
      <c r="BNB21" s="103"/>
      <c r="BNC21" s="103"/>
      <c r="BND21" s="103"/>
      <c r="BNE21" s="103"/>
      <c r="BNF21" s="103"/>
      <c r="BNG21" s="103"/>
      <c r="BNH21" s="103"/>
      <c r="BNI21" s="103"/>
      <c r="BNJ21" s="103"/>
      <c r="BNK21" s="103"/>
      <c r="BNL21" s="103"/>
      <c r="BNM21" s="103"/>
      <c r="BNN21" s="103"/>
      <c r="BNO21" s="103"/>
      <c r="BNP21" s="103"/>
      <c r="BNQ21" s="103"/>
      <c r="BNR21" s="103"/>
      <c r="BNS21" s="103"/>
      <c r="BNT21" s="103"/>
      <c r="BNU21" s="103"/>
      <c r="BNV21" s="103"/>
      <c r="BNW21" s="103"/>
      <c r="BNX21" s="103"/>
      <c r="BNY21" s="103"/>
      <c r="BNZ21" s="103"/>
      <c r="BOA21" s="103"/>
      <c r="BOB21" s="103"/>
      <c r="BOC21" s="103"/>
      <c r="BOD21" s="103"/>
      <c r="BOE21" s="103"/>
      <c r="BOF21" s="103"/>
      <c r="BOG21" s="103"/>
      <c r="BOH21" s="103"/>
      <c r="BOI21" s="103"/>
      <c r="BOJ21" s="103"/>
      <c r="BOK21" s="103"/>
      <c r="BOL21" s="103"/>
      <c r="BOM21" s="103"/>
      <c r="BON21" s="103"/>
      <c r="BOO21" s="103"/>
      <c r="BOP21" s="103"/>
      <c r="BOQ21" s="103"/>
      <c r="BOR21" s="103"/>
      <c r="BOS21" s="103"/>
      <c r="BOT21" s="103"/>
      <c r="BOU21" s="103"/>
      <c r="BOV21" s="103"/>
      <c r="BOW21" s="103"/>
      <c r="BOX21" s="103"/>
      <c r="BOY21" s="103"/>
      <c r="BOZ21" s="103"/>
      <c r="BPA21" s="103"/>
      <c r="BPB21" s="103"/>
      <c r="BPC21" s="103"/>
      <c r="BPD21" s="103"/>
      <c r="BPE21" s="103"/>
      <c r="BPF21" s="103"/>
      <c r="BPG21" s="103"/>
      <c r="BPH21" s="103"/>
      <c r="BPI21" s="103"/>
      <c r="BPJ21" s="103"/>
      <c r="BPK21" s="103"/>
      <c r="BPL21" s="103"/>
      <c r="BPM21" s="103"/>
      <c r="BPN21" s="103"/>
      <c r="BPO21" s="103"/>
      <c r="BPP21" s="103"/>
      <c r="BPQ21" s="103"/>
      <c r="BPR21" s="103"/>
      <c r="BPS21" s="103"/>
      <c r="BPT21" s="103"/>
      <c r="BPU21" s="103"/>
      <c r="BPV21" s="103"/>
      <c r="BPW21" s="103"/>
      <c r="BPX21" s="103"/>
      <c r="BPY21" s="103"/>
      <c r="BPZ21" s="103"/>
      <c r="BQA21" s="103"/>
      <c r="BQB21" s="103"/>
      <c r="BQC21" s="103"/>
      <c r="BQD21" s="103"/>
      <c r="BQE21" s="103"/>
      <c r="BQF21" s="103"/>
      <c r="BQG21" s="103"/>
      <c r="BQH21" s="103"/>
      <c r="BQI21" s="103"/>
      <c r="BQJ21" s="103"/>
      <c r="BQK21" s="103"/>
      <c r="BQL21" s="103"/>
      <c r="BQM21" s="103"/>
      <c r="BQN21" s="103"/>
      <c r="BQO21" s="103"/>
      <c r="BQP21" s="103"/>
      <c r="BQQ21" s="103"/>
      <c r="BQR21" s="103"/>
      <c r="BQS21" s="103"/>
      <c r="BQT21" s="103"/>
      <c r="BQU21" s="103"/>
      <c r="BQV21" s="103"/>
      <c r="BQW21" s="103"/>
      <c r="BQX21" s="103"/>
      <c r="BQY21" s="103"/>
      <c r="BQZ21" s="103"/>
      <c r="BRA21" s="103"/>
      <c r="BRB21" s="103"/>
      <c r="BRC21" s="103"/>
      <c r="BRD21" s="103"/>
      <c r="BRE21" s="103"/>
      <c r="BRF21" s="103"/>
      <c r="BRG21" s="103"/>
      <c r="BRH21" s="103"/>
      <c r="BRI21" s="103"/>
      <c r="BRJ21" s="103"/>
      <c r="BRK21" s="103"/>
      <c r="BRL21" s="103"/>
      <c r="BRM21" s="103"/>
      <c r="BRN21" s="103"/>
      <c r="BRO21" s="103"/>
      <c r="BRP21" s="103"/>
      <c r="BRQ21" s="103"/>
      <c r="BRR21" s="103"/>
      <c r="BRS21" s="103"/>
      <c r="BRT21" s="103"/>
      <c r="BRU21" s="103"/>
      <c r="BRV21" s="103"/>
      <c r="BRW21" s="103"/>
      <c r="BRX21" s="103"/>
      <c r="BRY21" s="103"/>
      <c r="BRZ21" s="103"/>
      <c r="BSA21" s="103"/>
      <c r="BSB21" s="103"/>
      <c r="BSC21" s="103"/>
      <c r="BSD21" s="103"/>
      <c r="BSE21" s="103"/>
      <c r="BSF21" s="103"/>
      <c r="BSG21" s="103"/>
      <c r="BSH21" s="103"/>
      <c r="BSI21" s="103"/>
      <c r="BSJ21" s="103"/>
      <c r="BSK21" s="103"/>
      <c r="BSL21" s="103"/>
      <c r="BSM21" s="103"/>
      <c r="BSN21" s="103"/>
      <c r="BSO21" s="103"/>
      <c r="BSP21" s="103"/>
      <c r="BSQ21" s="103"/>
      <c r="BSR21" s="103"/>
      <c r="BSS21" s="103"/>
      <c r="BST21" s="103"/>
      <c r="BSU21" s="103"/>
      <c r="BSV21" s="103"/>
      <c r="BSW21" s="103"/>
      <c r="BSX21" s="103"/>
      <c r="BSY21" s="103"/>
      <c r="BSZ21" s="103"/>
      <c r="BTA21" s="103"/>
      <c r="BTB21" s="103"/>
      <c r="BTC21" s="103"/>
      <c r="BTD21" s="103"/>
      <c r="BTE21" s="103"/>
      <c r="BTF21" s="103"/>
      <c r="BTG21" s="103"/>
      <c r="BTH21" s="103"/>
      <c r="BTI21" s="103"/>
      <c r="BTJ21" s="103"/>
      <c r="BTK21" s="103"/>
      <c r="BTL21" s="103"/>
      <c r="BTM21" s="103"/>
      <c r="BTN21" s="103"/>
      <c r="BTO21" s="103"/>
      <c r="BTP21" s="103"/>
      <c r="BTQ21" s="103"/>
      <c r="BTR21" s="103"/>
      <c r="BTS21" s="103"/>
      <c r="BTT21" s="103"/>
      <c r="BTU21" s="103"/>
      <c r="BTV21" s="103"/>
      <c r="BTW21" s="103"/>
      <c r="BTX21" s="103"/>
      <c r="BTY21" s="103"/>
      <c r="BTZ21" s="103"/>
      <c r="BUA21" s="103"/>
      <c r="BUB21" s="103"/>
      <c r="BUC21" s="103"/>
      <c r="BUD21" s="103"/>
      <c r="BUE21" s="103"/>
      <c r="BUF21" s="103"/>
      <c r="BUG21" s="103"/>
      <c r="BUH21" s="103"/>
      <c r="BUI21" s="103"/>
      <c r="BUJ21" s="103"/>
      <c r="BUK21" s="103"/>
      <c r="BUL21" s="103"/>
      <c r="BUM21" s="103"/>
      <c r="BUN21" s="103"/>
      <c r="BUO21" s="103"/>
      <c r="BUP21" s="103"/>
      <c r="BUQ21" s="103"/>
      <c r="BUR21" s="103"/>
      <c r="BUS21" s="103"/>
      <c r="BUT21" s="103"/>
      <c r="BUU21" s="103"/>
      <c r="BUV21" s="103"/>
      <c r="BUW21" s="103"/>
      <c r="BUX21" s="103"/>
      <c r="BUY21" s="103"/>
      <c r="BUZ21" s="103"/>
      <c r="BVA21" s="103"/>
      <c r="BVB21" s="103"/>
      <c r="BVC21" s="103"/>
      <c r="BVD21" s="103"/>
      <c r="BVE21" s="103"/>
      <c r="BVF21" s="103"/>
      <c r="BVG21" s="103"/>
      <c r="BVH21" s="103"/>
      <c r="BVI21" s="103"/>
      <c r="BVJ21" s="103"/>
      <c r="BVK21" s="103"/>
      <c r="BVL21" s="103"/>
      <c r="BVM21" s="103"/>
      <c r="BVN21" s="103"/>
      <c r="BVO21" s="103"/>
      <c r="BVP21" s="103"/>
      <c r="BVQ21" s="103"/>
      <c r="BVR21" s="103"/>
      <c r="BVS21" s="103"/>
      <c r="BVT21" s="103"/>
      <c r="BVU21" s="103"/>
      <c r="BVV21" s="103"/>
      <c r="BVW21" s="103"/>
      <c r="BVX21" s="103"/>
      <c r="BVY21" s="103"/>
      <c r="BVZ21" s="103"/>
      <c r="BWA21" s="103"/>
      <c r="BWB21" s="103"/>
      <c r="BWC21" s="103"/>
      <c r="BWD21" s="103"/>
      <c r="BWE21" s="103"/>
      <c r="BWF21" s="103"/>
      <c r="BWG21" s="103"/>
      <c r="BWH21" s="103"/>
      <c r="BWI21" s="103"/>
      <c r="BWJ21" s="103"/>
      <c r="BWK21" s="103"/>
      <c r="BWL21" s="103"/>
      <c r="BWM21" s="103"/>
      <c r="BWN21" s="103"/>
      <c r="BWO21" s="103"/>
      <c r="BWP21" s="103"/>
      <c r="BWQ21" s="103"/>
      <c r="BWR21" s="103"/>
      <c r="BWS21" s="103"/>
      <c r="BWT21" s="103"/>
      <c r="BWU21" s="103"/>
      <c r="BWV21" s="103"/>
      <c r="BWW21" s="103"/>
      <c r="BWX21" s="103"/>
      <c r="BWY21" s="103"/>
      <c r="BWZ21" s="103"/>
      <c r="BXA21" s="103"/>
      <c r="BXB21" s="103"/>
      <c r="BXC21" s="103"/>
      <c r="BXD21" s="103"/>
      <c r="BXE21" s="103"/>
      <c r="BXF21" s="103"/>
      <c r="BXG21" s="103"/>
      <c r="BXH21" s="103"/>
      <c r="BXI21" s="103"/>
      <c r="BXJ21" s="103"/>
      <c r="BXK21" s="103"/>
      <c r="BXL21" s="103"/>
      <c r="BXM21" s="103"/>
      <c r="BXN21" s="103"/>
      <c r="BXO21" s="103"/>
      <c r="BXP21" s="103"/>
      <c r="BXQ21" s="103"/>
      <c r="BXR21" s="103"/>
      <c r="BXS21" s="103"/>
      <c r="BXT21" s="103"/>
      <c r="BXU21" s="103"/>
      <c r="BXV21" s="103"/>
      <c r="BXW21" s="103"/>
      <c r="BXX21" s="103"/>
      <c r="BXY21" s="103"/>
      <c r="BXZ21" s="103"/>
      <c r="BYA21" s="103"/>
      <c r="BYB21" s="103"/>
      <c r="BYC21" s="103"/>
      <c r="BYD21" s="103"/>
      <c r="BYE21" s="103"/>
      <c r="BYF21" s="103"/>
      <c r="BYG21" s="103"/>
      <c r="BYH21" s="103"/>
      <c r="BYI21" s="103"/>
      <c r="BYJ21" s="103"/>
      <c r="BYK21" s="103"/>
      <c r="BYL21" s="103"/>
      <c r="BYM21" s="103"/>
      <c r="BYN21" s="103"/>
      <c r="BYO21" s="103"/>
      <c r="BYP21" s="103"/>
      <c r="BYQ21" s="103"/>
      <c r="BYR21" s="103"/>
      <c r="BYS21" s="103"/>
      <c r="BYT21" s="103"/>
      <c r="BYU21" s="103"/>
      <c r="BYV21" s="103"/>
      <c r="BYW21" s="103"/>
      <c r="BYX21" s="103"/>
      <c r="BYY21" s="103"/>
      <c r="BYZ21" s="103"/>
      <c r="BZA21" s="103"/>
      <c r="BZB21" s="103"/>
      <c r="BZC21" s="103"/>
      <c r="BZD21" s="103"/>
      <c r="BZE21" s="103"/>
      <c r="BZF21" s="103"/>
      <c r="BZG21" s="103"/>
      <c r="BZH21" s="103"/>
      <c r="BZI21" s="103"/>
      <c r="BZJ21" s="103"/>
      <c r="BZK21" s="103"/>
      <c r="BZL21" s="103"/>
      <c r="BZM21" s="103"/>
      <c r="BZN21" s="103"/>
      <c r="BZO21" s="103"/>
      <c r="BZP21" s="103"/>
      <c r="BZQ21" s="103"/>
      <c r="BZR21" s="103"/>
      <c r="BZS21" s="103"/>
      <c r="BZT21" s="103"/>
      <c r="BZU21" s="103"/>
      <c r="BZV21" s="103"/>
      <c r="BZW21" s="103"/>
      <c r="BZX21" s="103"/>
      <c r="BZY21" s="103"/>
      <c r="BZZ21" s="103"/>
      <c r="CAA21" s="103"/>
      <c r="CAB21" s="103"/>
      <c r="CAC21" s="103"/>
      <c r="CAD21" s="103"/>
      <c r="CAE21" s="103"/>
      <c r="CAF21" s="103"/>
      <c r="CAG21" s="103"/>
      <c r="CAH21" s="103"/>
      <c r="CAI21" s="103"/>
      <c r="CAJ21" s="103"/>
      <c r="CAK21" s="103"/>
      <c r="CAL21" s="103"/>
      <c r="CAM21" s="103"/>
      <c r="CAN21" s="103"/>
      <c r="CAO21" s="103"/>
      <c r="CAP21" s="103"/>
      <c r="CAQ21" s="103"/>
      <c r="CAR21" s="103"/>
      <c r="CAS21" s="103"/>
      <c r="CAT21" s="103"/>
      <c r="CAU21" s="103"/>
      <c r="CAV21" s="103"/>
      <c r="CAW21" s="103"/>
      <c r="CAX21" s="103"/>
      <c r="CAY21" s="103"/>
      <c r="CAZ21" s="103"/>
      <c r="CBA21" s="103"/>
      <c r="CBB21" s="103"/>
      <c r="CBC21" s="103"/>
      <c r="CBD21" s="103"/>
      <c r="CBE21" s="103"/>
      <c r="CBF21" s="103"/>
      <c r="CBG21" s="103"/>
      <c r="CBH21" s="103"/>
      <c r="CBI21" s="103"/>
      <c r="CBJ21" s="103"/>
      <c r="CBK21" s="103"/>
      <c r="CBL21" s="103"/>
      <c r="CBM21" s="103"/>
      <c r="CBN21" s="103"/>
      <c r="CBO21" s="103"/>
      <c r="CBP21" s="103"/>
      <c r="CBQ21" s="103"/>
      <c r="CBR21" s="103"/>
      <c r="CBS21" s="103"/>
      <c r="CBT21" s="103"/>
      <c r="CBU21" s="103"/>
      <c r="CBV21" s="103"/>
      <c r="CBW21" s="103"/>
      <c r="CBX21" s="103"/>
      <c r="CBY21" s="103"/>
      <c r="CBZ21" s="103"/>
      <c r="CCA21" s="103"/>
      <c r="CCB21" s="103"/>
      <c r="CCC21" s="103"/>
      <c r="CCD21" s="103"/>
      <c r="CCE21" s="103"/>
      <c r="CCF21" s="103"/>
      <c r="CCG21" s="103"/>
      <c r="CCH21" s="103"/>
      <c r="CCI21" s="103"/>
      <c r="CCJ21" s="103"/>
      <c r="CCK21" s="103"/>
      <c r="CCL21" s="103"/>
      <c r="CCM21" s="103"/>
      <c r="CCN21" s="103"/>
      <c r="CCO21" s="103"/>
      <c r="CCP21" s="103"/>
      <c r="CCQ21" s="103"/>
      <c r="CCR21" s="103"/>
      <c r="CCS21" s="103"/>
      <c r="CCT21" s="103"/>
      <c r="CCU21" s="103"/>
      <c r="CCV21" s="103"/>
      <c r="CCW21" s="103"/>
      <c r="CCX21" s="103"/>
      <c r="CCY21" s="103"/>
      <c r="CCZ21" s="103"/>
      <c r="CDA21" s="103"/>
      <c r="CDB21" s="103"/>
      <c r="CDC21" s="103"/>
      <c r="CDD21" s="103"/>
      <c r="CDE21" s="103"/>
      <c r="CDF21" s="103"/>
      <c r="CDG21" s="103"/>
      <c r="CDH21" s="103"/>
      <c r="CDI21" s="103"/>
      <c r="CDJ21" s="103"/>
      <c r="CDK21" s="103"/>
      <c r="CDL21" s="103"/>
      <c r="CDM21" s="103"/>
      <c r="CDN21" s="103"/>
      <c r="CDO21" s="103"/>
      <c r="CDP21" s="103"/>
      <c r="CDQ21" s="103"/>
      <c r="CDR21" s="103"/>
      <c r="CDS21" s="103"/>
      <c r="CDT21" s="103"/>
      <c r="CDU21" s="103"/>
      <c r="CDV21" s="103"/>
      <c r="CDW21" s="103"/>
      <c r="CDX21" s="103"/>
      <c r="CDY21" s="103"/>
      <c r="CDZ21" s="103"/>
      <c r="CEA21" s="103"/>
      <c r="CEB21" s="103"/>
      <c r="CEC21" s="103"/>
      <c r="CED21" s="103"/>
      <c r="CEE21" s="103"/>
      <c r="CEF21" s="103"/>
      <c r="CEG21" s="103"/>
      <c r="CEH21" s="103"/>
      <c r="CEI21" s="103"/>
      <c r="CEJ21" s="103"/>
      <c r="CEK21" s="103"/>
      <c r="CEL21" s="103"/>
      <c r="CEM21" s="103"/>
      <c r="CEN21" s="103"/>
      <c r="CEO21" s="103"/>
      <c r="CEP21" s="103"/>
      <c r="CEQ21" s="103"/>
      <c r="CER21" s="103"/>
      <c r="CES21" s="103"/>
      <c r="CET21" s="103"/>
      <c r="CEU21" s="103"/>
      <c r="CEV21" s="103"/>
      <c r="CEW21" s="103"/>
      <c r="CEX21" s="103"/>
      <c r="CEY21" s="103"/>
      <c r="CEZ21" s="103"/>
      <c r="CFA21" s="103"/>
      <c r="CFB21" s="103"/>
      <c r="CFC21" s="103"/>
      <c r="CFD21" s="103"/>
      <c r="CFE21" s="103"/>
      <c r="CFF21" s="103"/>
      <c r="CFG21" s="103"/>
      <c r="CFH21" s="103"/>
      <c r="CFI21" s="103"/>
      <c r="CFJ21" s="103"/>
      <c r="CFK21" s="103"/>
      <c r="CFL21" s="103"/>
      <c r="CFM21" s="103"/>
      <c r="CFN21" s="103"/>
      <c r="CFO21" s="103"/>
      <c r="CFP21" s="103"/>
      <c r="CFQ21" s="103"/>
      <c r="CFR21" s="103"/>
      <c r="CFS21" s="103"/>
      <c r="CFT21" s="103"/>
      <c r="CFU21" s="103"/>
      <c r="CFV21" s="103"/>
      <c r="CFW21" s="103"/>
      <c r="CFX21" s="103"/>
      <c r="CFY21" s="103"/>
      <c r="CFZ21" s="103"/>
      <c r="CGA21" s="103"/>
      <c r="CGB21" s="103"/>
      <c r="CGC21" s="103"/>
      <c r="CGD21" s="103"/>
      <c r="CGE21" s="103"/>
      <c r="CGF21" s="103"/>
      <c r="CGG21" s="103"/>
      <c r="CGH21" s="103"/>
      <c r="CGI21" s="103"/>
      <c r="CGJ21" s="103"/>
      <c r="CGK21" s="103"/>
      <c r="CGL21" s="103"/>
      <c r="CGM21" s="103"/>
      <c r="CGN21" s="103"/>
      <c r="CGO21" s="103"/>
      <c r="CGP21" s="103"/>
      <c r="CGQ21" s="103"/>
      <c r="CGR21" s="103"/>
      <c r="CGS21" s="103"/>
      <c r="CGT21" s="103"/>
      <c r="CGU21" s="103"/>
      <c r="CGV21" s="103"/>
      <c r="CGW21" s="103"/>
      <c r="CGX21" s="103"/>
      <c r="CGY21" s="103"/>
      <c r="CGZ21" s="103"/>
      <c r="CHA21" s="103"/>
      <c r="CHB21" s="103"/>
      <c r="CHC21" s="103"/>
      <c r="CHD21" s="103"/>
      <c r="CHE21" s="103"/>
      <c r="CHF21" s="103"/>
      <c r="CHG21" s="103"/>
      <c r="CHH21" s="103"/>
      <c r="CHI21" s="103"/>
      <c r="CHJ21" s="103"/>
      <c r="CHK21" s="103"/>
      <c r="CHL21" s="103"/>
      <c r="CHM21" s="103"/>
      <c r="CHN21" s="103"/>
      <c r="CHO21" s="103"/>
      <c r="CHP21" s="103"/>
      <c r="CHQ21" s="103"/>
      <c r="CHR21" s="103"/>
      <c r="CHS21" s="103"/>
      <c r="CHT21" s="103"/>
      <c r="CHU21" s="103"/>
      <c r="CHV21" s="103"/>
      <c r="CHW21" s="103"/>
      <c r="CHX21" s="103"/>
      <c r="CHY21" s="103"/>
      <c r="CHZ21" s="103"/>
      <c r="CIA21" s="103"/>
      <c r="CIB21" s="103"/>
      <c r="CIC21" s="103"/>
      <c r="CID21" s="103"/>
      <c r="CIE21" s="103"/>
      <c r="CIF21" s="103"/>
      <c r="CIG21" s="103"/>
      <c r="CIH21" s="103"/>
      <c r="CII21" s="103"/>
      <c r="CIJ21" s="103"/>
      <c r="CIK21" s="103"/>
      <c r="CIL21" s="103"/>
      <c r="CIM21" s="103"/>
      <c r="CIN21" s="103"/>
      <c r="CIO21" s="103"/>
      <c r="CIP21" s="103"/>
      <c r="CIQ21" s="103"/>
      <c r="CIR21" s="103"/>
      <c r="CIS21" s="103"/>
      <c r="CIT21" s="103"/>
      <c r="CIU21" s="103"/>
      <c r="CIV21" s="103"/>
      <c r="CIW21" s="103"/>
      <c r="CIX21" s="103"/>
      <c r="CIY21" s="103"/>
      <c r="CIZ21" s="103"/>
      <c r="CJA21" s="103"/>
      <c r="CJB21" s="103"/>
      <c r="CJC21" s="103"/>
      <c r="CJD21" s="103"/>
      <c r="CJE21" s="103"/>
      <c r="CJF21" s="103"/>
      <c r="CJG21" s="103"/>
      <c r="CJH21" s="103"/>
      <c r="CJI21" s="103"/>
      <c r="CJJ21" s="103"/>
      <c r="CJK21" s="103"/>
      <c r="CJL21" s="103"/>
      <c r="CJM21" s="103"/>
      <c r="CJN21" s="103"/>
      <c r="CJO21" s="103"/>
      <c r="CJP21" s="103"/>
      <c r="CJQ21" s="103"/>
      <c r="CJR21" s="103"/>
      <c r="CJS21" s="103"/>
      <c r="CJT21" s="103"/>
      <c r="CJU21" s="103"/>
      <c r="CJV21" s="103"/>
      <c r="CJW21" s="103"/>
      <c r="CJX21" s="103"/>
      <c r="CJY21" s="103"/>
      <c r="CJZ21" s="103"/>
      <c r="CKA21" s="103"/>
      <c r="CKB21" s="103"/>
      <c r="CKC21" s="103"/>
      <c r="CKD21" s="103"/>
      <c r="CKE21" s="103"/>
      <c r="CKF21" s="103"/>
      <c r="CKG21" s="103"/>
      <c r="CKH21" s="103"/>
      <c r="CKI21" s="103"/>
      <c r="CKJ21" s="103"/>
      <c r="CKK21" s="103"/>
      <c r="CKL21" s="103"/>
      <c r="CKM21" s="103"/>
      <c r="CKN21" s="103"/>
      <c r="CKO21" s="103"/>
      <c r="CKP21" s="103"/>
      <c r="CKQ21" s="103"/>
      <c r="CKR21" s="103"/>
      <c r="CKS21" s="103"/>
      <c r="CKT21" s="103"/>
      <c r="CKU21" s="103"/>
      <c r="CKV21" s="103"/>
      <c r="CKW21" s="103"/>
      <c r="CKX21" s="103"/>
      <c r="CKY21" s="103"/>
      <c r="CKZ21" s="103"/>
      <c r="CLA21" s="103"/>
      <c r="CLB21" s="103"/>
      <c r="CLC21" s="103"/>
      <c r="CLD21" s="103"/>
      <c r="CLE21" s="103"/>
      <c r="CLF21" s="103"/>
      <c r="CLG21" s="103"/>
      <c r="CLH21" s="103"/>
      <c r="CLI21" s="103"/>
      <c r="CLJ21" s="103"/>
      <c r="CLK21" s="103"/>
      <c r="CLL21" s="103"/>
      <c r="CLM21" s="103"/>
      <c r="CLN21" s="103"/>
      <c r="CLO21" s="103"/>
      <c r="CLP21" s="103"/>
      <c r="CLQ21" s="103"/>
      <c r="CLR21" s="103"/>
      <c r="CLS21" s="103"/>
      <c r="CLT21" s="103"/>
      <c r="CLU21" s="103"/>
      <c r="CLV21" s="103"/>
      <c r="CLW21" s="103"/>
      <c r="CLX21" s="103"/>
      <c r="CLY21" s="103"/>
      <c r="CLZ21" s="103"/>
      <c r="CMA21" s="103"/>
      <c r="CMB21" s="103"/>
      <c r="CMC21" s="103"/>
      <c r="CMD21" s="103"/>
      <c r="CME21" s="103"/>
      <c r="CMF21" s="103"/>
      <c r="CMG21" s="103"/>
      <c r="CMH21" s="103"/>
      <c r="CMI21" s="103"/>
      <c r="CMJ21" s="103"/>
      <c r="CMK21" s="103"/>
      <c r="CML21" s="103"/>
      <c r="CMM21" s="103"/>
      <c r="CMN21" s="103"/>
      <c r="CMO21" s="103"/>
      <c r="CMP21" s="103"/>
      <c r="CMQ21" s="103"/>
      <c r="CMR21" s="103"/>
      <c r="CMS21" s="103"/>
      <c r="CMT21" s="103"/>
      <c r="CMU21" s="103"/>
      <c r="CMV21" s="103"/>
      <c r="CMW21" s="103"/>
      <c r="CMX21" s="103"/>
      <c r="CMY21" s="103"/>
      <c r="CMZ21" s="103"/>
      <c r="CNA21" s="103"/>
      <c r="CNB21" s="103"/>
      <c r="CNC21" s="103"/>
      <c r="CND21" s="103"/>
      <c r="CNE21" s="103"/>
      <c r="CNF21" s="103"/>
      <c r="CNG21" s="103"/>
      <c r="CNH21" s="103"/>
      <c r="CNI21" s="103"/>
      <c r="CNJ21" s="103"/>
      <c r="CNK21" s="103"/>
      <c r="CNL21" s="103"/>
      <c r="CNM21" s="103"/>
      <c r="CNN21" s="103"/>
      <c r="CNO21" s="103"/>
      <c r="CNP21" s="103"/>
      <c r="CNQ21" s="103"/>
      <c r="CNR21" s="103"/>
      <c r="CNS21" s="103"/>
      <c r="CNT21" s="103"/>
      <c r="CNU21" s="103"/>
      <c r="CNV21" s="103"/>
      <c r="CNW21" s="103"/>
      <c r="CNX21" s="103"/>
      <c r="CNY21" s="103"/>
      <c r="CNZ21" s="103"/>
      <c r="COA21" s="103"/>
      <c r="COB21" s="103"/>
      <c r="COC21" s="103"/>
      <c r="COD21" s="103"/>
      <c r="COE21" s="103"/>
      <c r="COF21" s="103"/>
      <c r="COG21" s="103"/>
      <c r="COH21" s="103"/>
      <c r="COI21" s="103"/>
      <c r="COJ21" s="103"/>
      <c r="COK21" s="103"/>
      <c r="COL21" s="103"/>
      <c r="COM21" s="103"/>
      <c r="CON21" s="103"/>
      <c r="COO21" s="103"/>
      <c r="COP21" s="103"/>
      <c r="COQ21" s="103"/>
      <c r="COR21" s="103"/>
      <c r="COS21" s="103"/>
      <c r="COT21" s="103"/>
      <c r="COU21" s="103"/>
      <c r="COV21" s="103"/>
      <c r="COW21" s="103"/>
      <c r="COX21" s="103"/>
      <c r="COY21" s="103"/>
      <c r="COZ21" s="103"/>
      <c r="CPA21" s="103"/>
      <c r="CPB21" s="103"/>
      <c r="CPC21" s="103"/>
      <c r="CPD21" s="103"/>
      <c r="CPE21" s="103"/>
      <c r="CPF21" s="103"/>
      <c r="CPG21" s="103"/>
      <c r="CPH21" s="103"/>
      <c r="CPI21" s="103"/>
      <c r="CPJ21" s="103"/>
      <c r="CPK21" s="103"/>
      <c r="CPL21" s="103"/>
      <c r="CPM21" s="103"/>
      <c r="CPN21" s="103"/>
      <c r="CPO21" s="103"/>
      <c r="CPP21" s="103"/>
      <c r="CPQ21" s="103"/>
      <c r="CPR21" s="103"/>
      <c r="CPS21" s="103"/>
      <c r="CPT21" s="103"/>
      <c r="CPU21" s="103"/>
      <c r="CPV21" s="103"/>
      <c r="CPW21" s="103"/>
      <c r="CPX21" s="103"/>
      <c r="CPY21" s="103"/>
      <c r="CPZ21" s="103"/>
      <c r="CQA21" s="103"/>
      <c r="CQB21" s="103"/>
      <c r="CQC21" s="103"/>
      <c r="CQD21" s="103"/>
      <c r="CQE21" s="103"/>
      <c r="CQF21" s="103"/>
      <c r="CQG21" s="103"/>
      <c r="CQH21" s="103"/>
      <c r="CQI21" s="103"/>
      <c r="CQJ21" s="103"/>
      <c r="CQK21" s="103"/>
      <c r="CQL21" s="103"/>
      <c r="CQM21" s="103"/>
      <c r="CQN21" s="103"/>
      <c r="CQO21" s="103"/>
      <c r="CQP21" s="103"/>
      <c r="CQQ21" s="103"/>
      <c r="CQR21" s="103"/>
      <c r="CQS21" s="103"/>
      <c r="CQT21" s="103"/>
      <c r="CQU21" s="103"/>
      <c r="CQV21" s="103"/>
      <c r="CQW21" s="103"/>
      <c r="CQX21" s="103"/>
      <c r="CQY21" s="103"/>
      <c r="CQZ21" s="103"/>
      <c r="CRA21" s="103"/>
      <c r="CRB21" s="103"/>
      <c r="CRC21" s="103"/>
      <c r="CRD21" s="103"/>
      <c r="CRE21" s="103"/>
      <c r="CRF21" s="103"/>
      <c r="CRG21" s="103"/>
      <c r="CRH21" s="103"/>
      <c r="CRI21" s="103"/>
      <c r="CRJ21" s="103"/>
      <c r="CRK21" s="103"/>
      <c r="CRL21" s="103"/>
      <c r="CRM21" s="103"/>
      <c r="CRN21" s="103"/>
      <c r="CRO21" s="103"/>
      <c r="CRP21" s="103"/>
      <c r="CRQ21" s="103"/>
      <c r="CRR21" s="103"/>
      <c r="CRS21" s="103"/>
      <c r="CRT21" s="103"/>
      <c r="CRU21" s="103"/>
      <c r="CRV21" s="103"/>
      <c r="CRW21" s="103"/>
      <c r="CRX21" s="103"/>
      <c r="CRY21" s="103"/>
      <c r="CRZ21" s="103"/>
      <c r="CSA21" s="103"/>
      <c r="CSB21" s="103"/>
      <c r="CSC21" s="103"/>
      <c r="CSD21" s="103"/>
      <c r="CSE21" s="103"/>
      <c r="CSF21" s="103"/>
      <c r="CSG21" s="103"/>
      <c r="CSH21" s="103"/>
      <c r="CSI21" s="103"/>
      <c r="CSJ21" s="103"/>
      <c r="CSK21" s="103"/>
      <c r="CSL21" s="103"/>
      <c r="CSM21" s="103"/>
      <c r="CSN21" s="103"/>
      <c r="CSO21" s="103"/>
      <c r="CSP21" s="103"/>
      <c r="CSQ21" s="103"/>
      <c r="CSR21" s="103"/>
      <c r="CSS21" s="103"/>
      <c r="CST21" s="103"/>
      <c r="CSU21" s="103"/>
      <c r="CSV21" s="103"/>
      <c r="CSW21" s="103"/>
      <c r="CSX21" s="103"/>
      <c r="CSY21" s="103"/>
      <c r="CSZ21" s="103"/>
      <c r="CTA21" s="103"/>
      <c r="CTB21" s="103"/>
      <c r="CTC21" s="103"/>
      <c r="CTD21" s="103"/>
      <c r="CTE21" s="103"/>
      <c r="CTF21" s="103"/>
      <c r="CTG21" s="103"/>
      <c r="CTH21" s="103"/>
      <c r="CTI21" s="103"/>
      <c r="CTJ21" s="103"/>
      <c r="CTK21" s="103"/>
      <c r="CTL21" s="103"/>
      <c r="CTM21" s="103"/>
      <c r="CTN21" s="103"/>
      <c r="CTO21" s="103"/>
      <c r="CTP21" s="103"/>
      <c r="CTQ21" s="103"/>
      <c r="CTR21" s="103"/>
      <c r="CTS21" s="103"/>
      <c r="CTT21" s="103"/>
      <c r="CTU21" s="103"/>
      <c r="CTV21" s="103"/>
      <c r="CTW21" s="103"/>
      <c r="CTX21" s="103"/>
      <c r="CTY21" s="103"/>
      <c r="CTZ21" s="103"/>
      <c r="CUA21" s="103"/>
      <c r="CUB21" s="103"/>
      <c r="CUC21" s="103"/>
      <c r="CUD21" s="103"/>
      <c r="CUE21" s="103"/>
      <c r="CUF21" s="103"/>
      <c r="CUG21" s="103"/>
      <c r="CUH21" s="103"/>
      <c r="CUI21" s="103"/>
      <c r="CUJ21" s="103"/>
      <c r="CUK21" s="103"/>
      <c r="CUL21" s="103"/>
      <c r="CUM21" s="103"/>
      <c r="CUN21" s="103"/>
      <c r="CUO21" s="103"/>
      <c r="CUP21" s="103"/>
      <c r="CUQ21" s="103"/>
      <c r="CUR21" s="103"/>
      <c r="CUS21" s="103"/>
      <c r="CUT21" s="103"/>
      <c r="CUU21" s="103"/>
      <c r="CUV21" s="103"/>
      <c r="CUW21" s="103"/>
      <c r="CUX21" s="103"/>
      <c r="CUY21" s="103"/>
      <c r="CUZ21" s="103"/>
      <c r="CVA21" s="103"/>
      <c r="CVB21" s="103"/>
      <c r="CVC21" s="103"/>
      <c r="CVD21" s="103"/>
      <c r="CVE21" s="103"/>
      <c r="CVF21" s="103"/>
      <c r="CVG21" s="103"/>
      <c r="CVH21" s="103"/>
      <c r="CVI21" s="103"/>
      <c r="CVJ21" s="103"/>
      <c r="CVK21" s="103"/>
      <c r="CVL21" s="103"/>
      <c r="CVM21" s="103"/>
      <c r="CVN21" s="103"/>
      <c r="CVO21" s="103"/>
      <c r="CVP21" s="103"/>
      <c r="CVQ21" s="103"/>
      <c r="CVR21" s="103"/>
      <c r="CVS21" s="103"/>
      <c r="CVT21" s="103"/>
      <c r="CVU21" s="103"/>
      <c r="CVV21" s="103"/>
      <c r="CVW21" s="103"/>
      <c r="CVX21" s="103"/>
      <c r="CVY21" s="103"/>
      <c r="CVZ21" s="103"/>
      <c r="CWA21" s="103"/>
      <c r="CWB21" s="103"/>
      <c r="CWC21" s="103"/>
      <c r="CWD21" s="103"/>
      <c r="CWE21" s="103"/>
      <c r="CWF21" s="103"/>
      <c r="CWG21" s="103"/>
      <c r="CWH21" s="103"/>
      <c r="CWI21" s="103"/>
      <c r="CWJ21" s="103"/>
      <c r="CWK21" s="103"/>
      <c r="CWL21" s="103"/>
      <c r="CWM21" s="103"/>
      <c r="CWN21" s="103"/>
      <c r="CWO21" s="103"/>
      <c r="CWP21" s="103"/>
      <c r="CWQ21" s="103"/>
      <c r="CWR21" s="103"/>
      <c r="CWS21" s="103"/>
      <c r="CWT21" s="103"/>
      <c r="CWU21" s="103"/>
      <c r="CWV21" s="103"/>
      <c r="CWW21" s="103"/>
      <c r="CWX21" s="103"/>
      <c r="CWY21" s="103"/>
      <c r="CWZ21" s="103"/>
      <c r="CXA21" s="103"/>
      <c r="CXB21" s="103"/>
      <c r="CXC21" s="103"/>
      <c r="CXD21" s="103"/>
      <c r="CXE21" s="103"/>
      <c r="CXF21" s="103"/>
      <c r="CXG21" s="103"/>
      <c r="CXH21" s="103"/>
      <c r="CXI21" s="103"/>
      <c r="CXJ21" s="103"/>
      <c r="CXK21" s="103"/>
      <c r="CXL21" s="103"/>
      <c r="CXM21" s="103"/>
      <c r="CXN21" s="103"/>
      <c r="CXO21" s="103"/>
      <c r="CXP21" s="103"/>
      <c r="CXQ21" s="103"/>
      <c r="CXR21" s="103"/>
      <c r="CXS21" s="103"/>
      <c r="CXT21" s="103"/>
      <c r="CXU21" s="103"/>
      <c r="CXV21" s="103"/>
      <c r="CXW21" s="103"/>
      <c r="CXX21" s="103"/>
      <c r="CXY21" s="103"/>
      <c r="CXZ21" s="103"/>
      <c r="CYA21" s="103"/>
      <c r="CYB21" s="103"/>
      <c r="CYC21" s="103"/>
      <c r="CYD21" s="103"/>
      <c r="CYE21" s="103"/>
      <c r="CYF21" s="103"/>
      <c r="CYG21" s="103"/>
      <c r="CYH21" s="103"/>
      <c r="CYI21" s="103"/>
      <c r="CYJ21" s="103"/>
      <c r="CYK21" s="103"/>
      <c r="CYL21" s="103"/>
      <c r="CYM21" s="103"/>
      <c r="CYN21" s="103"/>
      <c r="CYO21" s="103"/>
      <c r="CYP21" s="103"/>
      <c r="CYQ21" s="103"/>
      <c r="CYR21" s="103"/>
      <c r="CYS21" s="103"/>
      <c r="CYT21" s="103"/>
      <c r="CYU21" s="103"/>
      <c r="CYV21" s="103"/>
      <c r="CYW21" s="103"/>
      <c r="CYX21" s="103"/>
      <c r="CYY21" s="103"/>
      <c r="CYZ21" s="103"/>
      <c r="CZA21" s="103"/>
      <c r="CZB21" s="103"/>
      <c r="CZC21" s="103"/>
      <c r="CZD21" s="103"/>
      <c r="CZE21" s="103"/>
      <c r="CZF21" s="103"/>
      <c r="CZG21" s="103"/>
      <c r="CZH21" s="103"/>
      <c r="CZI21" s="103"/>
      <c r="CZJ21" s="103"/>
      <c r="CZK21" s="103"/>
      <c r="CZL21" s="103"/>
      <c r="CZM21" s="103"/>
      <c r="CZN21" s="103"/>
      <c r="CZO21" s="103"/>
      <c r="CZP21" s="103"/>
      <c r="CZQ21" s="103"/>
      <c r="CZR21" s="103"/>
      <c r="CZS21" s="103"/>
      <c r="CZT21" s="103"/>
      <c r="CZU21" s="103"/>
      <c r="CZV21" s="103"/>
      <c r="CZW21" s="103"/>
      <c r="CZX21" s="103"/>
      <c r="CZY21" s="103"/>
      <c r="CZZ21" s="103"/>
      <c r="DAA21" s="103"/>
      <c r="DAB21" s="103"/>
      <c r="DAC21" s="103"/>
      <c r="DAD21" s="103"/>
      <c r="DAE21" s="103"/>
      <c r="DAF21" s="103"/>
      <c r="DAG21" s="103"/>
      <c r="DAH21" s="103"/>
      <c r="DAI21" s="103"/>
      <c r="DAJ21" s="103"/>
      <c r="DAK21" s="103"/>
      <c r="DAL21" s="103"/>
      <c r="DAM21" s="103"/>
      <c r="DAN21" s="103"/>
      <c r="DAO21" s="103"/>
      <c r="DAP21" s="103"/>
      <c r="DAQ21" s="103"/>
      <c r="DAR21" s="103"/>
      <c r="DAS21" s="103"/>
      <c r="DAT21" s="103"/>
      <c r="DAU21" s="103"/>
      <c r="DAV21" s="103"/>
      <c r="DAW21" s="103"/>
      <c r="DAX21" s="103"/>
      <c r="DAY21" s="103"/>
      <c r="DAZ21" s="103"/>
      <c r="DBA21" s="103"/>
      <c r="DBB21" s="103"/>
      <c r="DBC21" s="103"/>
      <c r="DBD21" s="103"/>
      <c r="DBE21" s="103"/>
      <c r="DBF21" s="103"/>
      <c r="DBG21" s="103"/>
      <c r="DBH21" s="103"/>
      <c r="DBI21" s="103"/>
      <c r="DBJ21" s="103"/>
      <c r="DBK21" s="103"/>
      <c r="DBL21" s="103"/>
      <c r="DBM21" s="103"/>
      <c r="DBN21" s="103"/>
      <c r="DBO21" s="103"/>
      <c r="DBP21" s="103"/>
      <c r="DBQ21" s="103"/>
      <c r="DBR21" s="103"/>
      <c r="DBS21" s="103"/>
      <c r="DBT21" s="103"/>
      <c r="DBU21" s="103"/>
      <c r="DBV21" s="103"/>
      <c r="DBW21" s="103"/>
      <c r="DBX21" s="103"/>
      <c r="DBY21" s="103"/>
      <c r="DBZ21" s="103"/>
      <c r="DCA21" s="103"/>
      <c r="DCB21" s="103"/>
      <c r="DCC21" s="103"/>
      <c r="DCD21" s="103"/>
      <c r="DCE21" s="103"/>
      <c r="DCF21" s="103"/>
      <c r="DCG21" s="103"/>
      <c r="DCH21" s="103"/>
      <c r="DCI21" s="103"/>
      <c r="DCJ21" s="103"/>
      <c r="DCK21" s="103"/>
      <c r="DCL21" s="103"/>
      <c r="DCM21" s="103"/>
      <c r="DCN21" s="103"/>
      <c r="DCO21" s="103"/>
      <c r="DCP21" s="103"/>
      <c r="DCQ21" s="103"/>
      <c r="DCR21" s="103"/>
      <c r="DCS21" s="103"/>
      <c r="DCT21" s="103"/>
      <c r="DCU21" s="103"/>
      <c r="DCV21" s="103"/>
      <c r="DCW21" s="103"/>
      <c r="DCX21" s="103"/>
      <c r="DCY21" s="103"/>
      <c r="DCZ21" s="103"/>
      <c r="DDA21" s="103"/>
      <c r="DDB21" s="103"/>
      <c r="DDC21" s="103"/>
      <c r="DDD21" s="103"/>
      <c r="DDE21" s="103"/>
      <c r="DDF21" s="103"/>
      <c r="DDG21" s="103"/>
      <c r="DDH21" s="103"/>
      <c r="DDI21" s="103"/>
      <c r="DDJ21" s="103"/>
      <c r="DDK21" s="103"/>
      <c r="DDL21" s="103"/>
      <c r="DDM21" s="103"/>
      <c r="DDN21" s="103"/>
      <c r="DDO21" s="103"/>
      <c r="DDP21" s="103"/>
      <c r="DDQ21" s="103"/>
      <c r="DDR21" s="103"/>
      <c r="DDS21" s="103"/>
      <c r="DDT21" s="103"/>
      <c r="DDU21" s="103"/>
      <c r="DDV21" s="103"/>
      <c r="DDW21" s="103"/>
      <c r="DDX21" s="103"/>
      <c r="DDY21" s="103"/>
      <c r="DDZ21" s="103"/>
      <c r="DEA21" s="103"/>
      <c r="DEB21" s="103"/>
      <c r="DEC21" s="103"/>
      <c r="DED21" s="103"/>
      <c r="DEE21" s="103"/>
      <c r="DEF21" s="103"/>
      <c r="DEG21" s="103"/>
      <c r="DEH21" s="103"/>
      <c r="DEI21" s="103"/>
      <c r="DEJ21" s="103"/>
      <c r="DEK21" s="103"/>
      <c r="DEL21" s="103"/>
      <c r="DEM21" s="103"/>
      <c r="DEN21" s="103"/>
      <c r="DEO21" s="103"/>
      <c r="DEP21" s="103"/>
      <c r="DEQ21" s="103"/>
      <c r="DER21" s="103"/>
      <c r="DES21" s="103"/>
      <c r="DET21" s="103"/>
      <c r="DEU21" s="103"/>
      <c r="DEV21" s="103"/>
      <c r="DEW21" s="103"/>
      <c r="DEX21" s="103"/>
      <c r="DEY21" s="103"/>
      <c r="DEZ21" s="103"/>
      <c r="DFA21" s="103"/>
      <c r="DFB21" s="103"/>
      <c r="DFC21" s="103"/>
      <c r="DFD21" s="103"/>
      <c r="DFE21" s="103"/>
      <c r="DFF21" s="103"/>
      <c r="DFG21" s="103"/>
      <c r="DFH21" s="103"/>
      <c r="DFI21" s="103"/>
      <c r="DFJ21" s="103"/>
      <c r="DFK21" s="103"/>
      <c r="DFL21" s="103"/>
      <c r="DFM21" s="103"/>
      <c r="DFN21" s="103"/>
      <c r="DFO21" s="103"/>
      <c r="DFP21" s="103"/>
      <c r="DFQ21" s="103"/>
      <c r="DFR21" s="103"/>
      <c r="DFS21" s="103"/>
      <c r="DFT21" s="103"/>
      <c r="DFU21" s="103"/>
      <c r="DFV21" s="103"/>
      <c r="DFW21" s="103"/>
      <c r="DFX21" s="103"/>
      <c r="DFY21" s="103"/>
      <c r="DFZ21" s="103"/>
      <c r="DGA21" s="103"/>
      <c r="DGB21" s="103"/>
      <c r="DGC21" s="103"/>
      <c r="DGD21" s="103"/>
      <c r="DGE21" s="103"/>
      <c r="DGF21" s="103"/>
      <c r="DGG21" s="103"/>
      <c r="DGH21" s="103"/>
      <c r="DGI21" s="103"/>
      <c r="DGJ21" s="103"/>
      <c r="DGK21" s="103"/>
      <c r="DGL21" s="103"/>
      <c r="DGM21" s="103"/>
      <c r="DGN21" s="103"/>
      <c r="DGO21" s="103"/>
      <c r="DGP21" s="103"/>
      <c r="DGQ21" s="103"/>
      <c r="DGR21" s="103"/>
      <c r="DGS21" s="103"/>
      <c r="DGT21" s="103"/>
      <c r="DGU21" s="103"/>
      <c r="DGV21" s="103"/>
      <c r="DGW21" s="103"/>
      <c r="DGX21" s="103"/>
      <c r="DGY21" s="103"/>
      <c r="DGZ21" s="103"/>
      <c r="DHA21" s="103"/>
      <c r="DHB21" s="103"/>
      <c r="DHC21" s="103"/>
      <c r="DHD21" s="103"/>
      <c r="DHE21" s="103"/>
      <c r="DHF21" s="103"/>
      <c r="DHG21" s="103"/>
      <c r="DHH21" s="103"/>
      <c r="DHI21" s="103"/>
      <c r="DHJ21" s="103"/>
      <c r="DHK21" s="103"/>
      <c r="DHL21" s="103"/>
      <c r="DHM21" s="103"/>
      <c r="DHN21" s="103"/>
      <c r="DHO21" s="103"/>
      <c r="DHP21" s="103"/>
      <c r="DHQ21" s="103"/>
      <c r="DHR21" s="103"/>
      <c r="DHS21" s="103"/>
      <c r="DHT21" s="103"/>
      <c r="DHU21" s="103"/>
      <c r="DHV21" s="103"/>
      <c r="DHW21" s="103"/>
      <c r="DHX21" s="103"/>
      <c r="DHY21" s="103"/>
      <c r="DHZ21" s="103"/>
      <c r="DIA21" s="103"/>
      <c r="DIB21" s="103"/>
      <c r="DIC21" s="103"/>
      <c r="DID21" s="103"/>
      <c r="DIE21" s="103"/>
      <c r="DIF21" s="103"/>
      <c r="DIG21" s="103"/>
      <c r="DIH21" s="103"/>
      <c r="DII21" s="103"/>
      <c r="DIJ21" s="103"/>
      <c r="DIK21" s="103"/>
      <c r="DIL21" s="103"/>
      <c r="DIM21" s="103"/>
      <c r="DIN21" s="103"/>
      <c r="DIO21" s="103"/>
      <c r="DIP21" s="103"/>
      <c r="DIQ21" s="103"/>
      <c r="DIR21" s="103"/>
      <c r="DIS21" s="103"/>
      <c r="DIT21" s="103"/>
      <c r="DIU21" s="103"/>
      <c r="DIV21" s="103"/>
      <c r="DIW21" s="103"/>
      <c r="DIX21" s="103"/>
      <c r="DIY21" s="103"/>
      <c r="DIZ21" s="103"/>
      <c r="DJA21" s="103"/>
      <c r="DJB21" s="103"/>
      <c r="DJC21" s="103"/>
      <c r="DJD21" s="103"/>
      <c r="DJE21" s="103"/>
      <c r="DJF21" s="103"/>
      <c r="DJG21" s="103"/>
      <c r="DJH21" s="103"/>
      <c r="DJI21" s="103"/>
      <c r="DJJ21" s="103"/>
      <c r="DJK21" s="103"/>
      <c r="DJL21" s="103"/>
      <c r="DJM21" s="103"/>
      <c r="DJN21" s="103"/>
      <c r="DJO21" s="103"/>
      <c r="DJP21" s="103"/>
      <c r="DJQ21" s="103"/>
      <c r="DJR21" s="103"/>
      <c r="DJS21" s="103"/>
      <c r="DJT21" s="103"/>
      <c r="DJU21" s="103"/>
      <c r="DJV21" s="103"/>
      <c r="DJW21" s="103"/>
      <c r="DJX21" s="103"/>
      <c r="DJY21" s="103"/>
      <c r="DJZ21" s="103"/>
      <c r="DKA21" s="103"/>
      <c r="DKB21" s="103"/>
      <c r="DKC21" s="103"/>
      <c r="DKD21" s="103"/>
      <c r="DKE21" s="103"/>
      <c r="DKF21" s="103"/>
      <c r="DKG21" s="103"/>
      <c r="DKH21" s="103"/>
      <c r="DKI21" s="103"/>
      <c r="DKJ21" s="103"/>
      <c r="DKK21" s="103"/>
      <c r="DKL21" s="103"/>
      <c r="DKM21" s="103"/>
      <c r="DKN21" s="103"/>
      <c r="DKO21" s="103"/>
      <c r="DKP21" s="103"/>
      <c r="DKQ21" s="103"/>
      <c r="DKR21" s="103"/>
      <c r="DKS21" s="103"/>
      <c r="DKT21" s="103"/>
      <c r="DKU21" s="103"/>
      <c r="DKV21" s="103"/>
      <c r="DKW21" s="103"/>
      <c r="DKX21" s="103"/>
      <c r="DKY21" s="103"/>
      <c r="DKZ21" s="103"/>
      <c r="DLA21" s="103"/>
      <c r="DLB21" s="103"/>
      <c r="DLC21" s="103"/>
      <c r="DLD21" s="103"/>
      <c r="DLE21" s="103"/>
      <c r="DLF21" s="103"/>
      <c r="DLG21" s="103"/>
      <c r="DLH21" s="103"/>
      <c r="DLI21" s="103"/>
      <c r="DLJ21" s="103"/>
      <c r="DLK21" s="103"/>
      <c r="DLL21" s="103"/>
      <c r="DLM21" s="103"/>
      <c r="DLN21" s="103"/>
      <c r="DLO21" s="103"/>
      <c r="DLP21" s="103"/>
      <c r="DLQ21" s="103"/>
      <c r="DLR21" s="103"/>
      <c r="DLS21" s="103"/>
      <c r="DLT21" s="103"/>
      <c r="DLU21" s="103"/>
      <c r="DLV21" s="103"/>
      <c r="DLW21" s="103"/>
      <c r="DLX21" s="103"/>
      <c r="DLY21" s="103"/>
      <c r="DLZ21" s="103"/>
      <c r="DMA21" s="103"/>
      <c r="DMB21" s="103"/>
      <c r="DMC21" s="103"/>
      <c r="DMD21" s="103"/>
      <c r="DME21" s="103"/>
      <c r="DMF21" s="103"/>
      <c r="DMG21" s="103"/>
      <c r="DMH21" s="103"/>
      <c r="DMI21" s="103"/>
      <c r="DMJ21" s="103"/>
      <c r="DMK21" s="103"/>
      <c r="DML21" s="103"/>
      <c r="DMM21" s="103"/>
      <c r="DMN21" s="103"/>
      <c r="DMO21" s="103"/>
      <c r="DMP21" s="103"/>
      <c r="DMQ21" s="103"/>
      <c r="DMR21" s="103"/>
      <c r="DMS21" s="103"/>
      <c r="DMT21" s="103"/>
      <c r="DMU21" s="103"/>
      <c r="DMV21" s="103"/>
      <c r="DMW21" s="103"/>
      <c r="DMX21" s="103"/>
      <c r="DMY21" s="103"/>
      <c r="DMZ21" s="103"/>
      <c r="DNA21" s="103"/>
      <c r="DNB21" s="103"/>
      <c r="DNC21" s="103"/>
      <c r="DND21" s="103"/>
      <c r="DNE21" s="103"/>
      <c r="DNF21" s="103"/>
      <c r="DNG21" s="103"/>
      <c r="DNH21" s="103"/>
      <c r="DNI21" s="103"/>
      <c r="DNJ21" s="103"/>
      <c r="DNK21" s="103"/>
      <c r="DNL21" s="103"/>
      <c r="DNM21" s="103"/>
      <c r="DNN21" s="103"/>
      <c r="DNO21" s="103"/>
      <c r="DNP21" s="103"/>
      <c r="DNQ21" s="103"/>
      <c r="DNR21" s="103"/>
      <c r="DNS21" s="103"/>
      <c r="DNT21" s="103"/>
      <c r="DNU21" s="103"/>
      <c r="DNV21" s="103"/>
      <c r="DNW21" s="103"/>
      <c r="DNX21" s="103"/>
      <c r="DNY21" s="103"/>
      <c r="DNZ21" s="103"/>
      <c r="DOA21" s="103"/>
      <c r="DOB21" s="103"/>
      <c r="DOC21" s="103"/>
      <c r="DOD21" s="103"/>
      <c r="DOE21" s="103"/>
      <c r="DOF21" s="103"/>
      <c r="DOG21" s="103"/>
      <c r="DOH21" s="103"/>
      <c r="DOI21" s="103"/>
      <c r="DOJ21" s="103"/>
      <c r="DOK21" s="103"/>
      <c r="DOL21" s="103"/>
      <c r="DOM21" s="103"/>
      <c r="DON21" s="103"/>
      <c r="DOO21" s="103"/>
      <c r="DOP21" s="103"/>
      <c r="DOQ21" s="103"/>
      <c r="DOR21" s="103"/>
      <c r="DOS21" s="103"/>
      <c r="DOT21" s="103"/>
      <c r="DOU21" s="103"/>
      <c r="DOV21" s="103"/>
      <c r="DOW21" s="103"/>
      <c r="DOX21" s="103"/>
      <c r="DOY21" s="103"/>
      <c r="DOZ21" s="103"/>
      <c r="DPA21" s="103"/>
      <c r="DPB21" s="103"/>
      <c r="DPC21" s="103"/>
      <c r="DPD21" s="103"/>
      <c r="DPE21" s="103"/>
      <c r="DPF21" s="103"/>
      <c r="DPG21" s="103"/>
      <c r="DPH21" s="103"/>
      <c r="DPI21" s="103"/>
      <c r="DPJ21" s="103"/>
      <c r="DPK21" s="103"/>
      <c r="DPL21" s="103"/>
      <c r="DPM21" s="103"/>
      <c r="DPN21" s="103"/>
      <c r="DPO21" s="103"/>
      <c r="DPP21" s="103"/>
      <c r="DPQ21" s="103"/>
      <c r="DPR21" s="103"/>
      <c r="DPS21" s="103"/>
      <c r="DPT21" s="103"/>
      <c r="DPU21" s="103"/>
      <c r="DPV21" s="103"/>
      <c r="DPW21" s="103"/>
      <c r="DPX21" s="103"/>
      <c r="DPY21" s="103"/>
      <c r="DPZ21" s="103"/>
      <c r="DQA21" s="103"/>
      <c r="DQB21" s="103"/>
      <c r="DQC21" s="103"/>
      <c r="DQD21" s="103"/>
      <c r="DQE21" s="103"/>
      <c r="DQF21" s="103"/>
      <c r="DQG21" s="103"/>
      <c r="DQH21" s="103"/>
      <c r="DQI21" s="103"/>
      <c r="DQJ21" s="103"/>
      <c r="DQK21" s="103"/>
      <c r="DQL21" s="103"/>
      <c r="DQM21" s="103"/>
      <c r="DQN21" s="103"/>
      <c r="DQO21" s="103"/>
      <c r="DQP21" s="103"/>
      <c r="DQQ21" s="103"/>
      <c r="DQR21" s="103"/>
      <c r="DQS21" s="103"/>
      <c r="DQT21" s="103"/>
      <c r="DQU21" s="103"/>
      <c r="DQV21" s="103"/>
      <c r="DQW21" s="103"/>
      <c r="DQX21" s="103"/>
      <c r="DQY21" s="103"/>
      <c r="DQZ21" s="103"/>
      <c r="DRA21" s="103"/>
      <c r="DRB21" s="103"/>
      <c r="DRC21" s="103"/>
      <c r="DRD21" s="103"/>
      <c r="DRE21" s="103"/>
      <c r="DRF21" s="103"/>
      <c r="DRG21" s="103"/>
      <c r="DRH21" s="103"/>
      <c r="DRI21" s="103"/>
      <c r="DRJ21" s="103"/>
      <c r="DRK21" s="103"/>
      <c r="DRL21" s="103"/>
      <c r="DRM21" s="103"/>
      <c r="DRN21" s="103"/>
      <c r="DRO21" s="103"/>
      <c r="DRP21" s="103"/>
      <c r="DRQ21" s="103"/>
      <c r="DRR21" s="103"/>
      <c r="DRS21" s="103"/>
      <c r="DRT21" s="103"/>
      <c r="DRU21" s="103"/>
      <c r="DRV21" s="103"/>
      <c r="DRW21" s="103"/>
      <c r="DRX21" s="103"/>
      <c r="DRY21" s="103"/>
      <c r="DRZ21" s="103"/>
      <c r="DSA21" s="103"/>
      <c r="DSB21" s="103"/>
      <c r="DSC21" s="103"/>
      <c r="DSD21" s="103"/>
      <c r="DSE21" s="103"/>
      <c r="DSF21" s="103"/>
      <c r="DSG21" s="103"/>
      <c r="DSH21" s="103"/>
      <c r="DSI21" s="103"/>
      <c r="DSJ21" s="103"/>
      <c r="DSK21" s="103"/>
      <c r="DSL21" s="103"/>
      <c r="DSM21" s="103"/>
      <c r="DSN21" s="103"/>
      <c r="DSO21" s="103"/>
      <c r="DSP21" s="103"/>
      <c r="DSQ21" s="103"/>
      <c r="DSR21" s="103"/>
      <c r="DSS21" s="103"/>
      <c r="DST21" s="103"/>
      <c r="DSU21" s="103"/>
      <c r="DSV21" s="103"/>
      <c r="DSW21" s="103"/>
      <c r="DSX21" s="103"/>
      <c r="DSY21" s="103"/>
      <c r="DSZ21" s="103"/>
      <c r="DTA21" s="103"/>
      <c r="DTB21" s="103"/>
      <c r="DTC21" s="103"/>
      <c r="DTD21" s="103"/>
      <c r="DTE21" s="103"/>
      <c r="DTF21" s="103"/>
      <c r="DTG21" s="103"/>
      <c r="DTH21" s="103"/>
      <c r="DTI21" s="103"/>
      <c r="DTJ21" s="103"/>
      <c r="DTK21" s="103"/>
      <c r="DTL21" s="103"/>
      <c r="DTM21" s="103"/>
      <c r="DTN21" s="103"/>
      <c r="DTO21" s="103"/>
      <c r="DTP21" s="103"/>
      <c r="DTQ21" s="103"/>
      <c r="DTR21" s="103"/>
      <c r="DTS21" s="103"/>
      <c r="DTT21" s="103"/>
      <c r="DTU21" s="103"/>
      <c r="DTV21" s="103"/>
      <c r="DTW21" s="103"/>
      <c r="DTX21" s="103"/>
      <c r="DTY21" s="103"/>
      <c r="DTZ21" s="103"/>
      <c r="DUA21" s="103"/>
      <c r="DUB21" s="103"/>
      <c r="DUC21" s="103"/>
      <c r="DUD21" s="103"/>
      <c r="DUE21" s="103"/>
      <c r="DUF21" s="103"/>
      <c r="DUG21" s="103"/>
      <c r="DUH21" s="103"/>
      <c r="DUI21" s="103"/>
      <c r="DUJ21" s="103"/>
      <c r="DUK21" s="103"/>
      <c r="DUL21" s="103"/>
      <c r="DUM21" s="103"/>
      <c r="DUN21" s="103"/>
      <c r="DUO21" s="103"/>
      <c r="DUP21" s="103"/>
      <c r="DUQ21" s="103"/>
      <c r="DUR21" s="103"/>
      <c r="DUS21" s="103"/>
      <c r="DUT21" s="103"/>
      <c r="DUU21" s="103"/>
      <c r="DUV21" s="103"/>
      <c r="DUW21" s="103"/>
      <c r="DUX21" s="103"/>
      <c r="DUY21" s="103"/>
      <c r="DUZ21" s="103"/>
      <c r="DVA21" s="103"/>
      <c r="DVB21" s="103"/>
      <c r="DVC21" s="103"/>
      <c r="DVD21" s="103"/>
      <c r="DVE21" s="103"/>
      <c r="DVF21" s="103"/>
      <c r="DVG21" s="103"/>
      <c r="DVH21" s="103"/>
      <c r="DVI21" s="103"/>
      <c r="DVJ21" s="103"/>
      <c r="DVK21" s="103"/>
      <c r="DVL21" s="103"/>
      <c r="DVM21" s="103"/>
      <c r="DVN21" s="103"/>
      <c r="DVO21" s="103"/>
      <c r="DVP21" s="103"/>
      <c r="DVQ21" s="103"/>
      <c r="DVR21" s="103"/>
      <c r="DVS21" s="103"/>
      <c r="DVT21" s="103"/>
      <c r="DVU21" s="103"/>
      <c r="DVV21" s="103"/>
      <c r="DVW21" s="103"/>
      <c r="DVX21" s="103"/>
      <c r="DVY21" s="103"/>
      <c r="DVZ21" s="103"/>
      <c r="DWA21" s="103"/>
      <c r="DWB21" s="103"/>
      <c r="DWC21" s="103"/>
      <c r="DWD21" s="103"/>
      <c r="DWE21" s="103"/>
      <c r="DWF21" s="103"/>
      <c r="DWG21" s="103"/>
      <c r="DWH21" s="103"/>
      <c r="DWI21" s="103"/>
      <c r="DWJ21" s="103"/>
      <c r="DWK21" s="103"/>
      <c r="DWL21" s="103"/>
      <c r="DWM21" s="103"/>
      <c r="DWN21" s="103"/>
      <c r="DWO21" s="103"/>
      <c r="DWP21" s="103"/>
      <c r="DWQ21" s="103"/>
      <c r="DWR21" s="103"/>
      <c r="DWS21" s="103"/>
      <c r="DWT21" s="103"/>
      <c r="DWU21" s="103"/>
      <c r="DWV21" s="103"/>
      <c r="DWW21" s="103"/>
      <c r="DWX21" s="103"/>
      <c r="DWY21" s="103"/>
      <c r="DWZ21" s="103"/>
      <c r="DXA21" s="103"/>
      <c r="DXB21" s="103"/>
      <c r="DXC21" s="103"/>
      <c r="DXD21" s="103"/>
      <c r="DXE21" s="103"/>
      <c r="DXF21" s="103"/>
      <c r="DXG21" s="103"/>
      <c r="DXH21" s="103"/>
      <c r="DXI21" s="103"/>
      <c r="DXJ21" s="103"/>
      <c r="DXK21" s="103"/>
      <c r="DXL21" s="103"/>
      <c r="DXM21" s="103"/>
      <c r="DXN21" s="103"/>
      <c r="DXO21" s="103"/>
      <c r="DXP21" s="103"/>
      <c r="DXQ21" s="103"/>
      <c r="DXR21" s="103"/>
      <c r="DXS21" s="103"/>
      <c r="DXT21" s="103"/>
      <c r="DXU21" s="103"/>
      <c r="DXV21" s="103"/>
      <c r="DXW21" s="103"/>
      <c r="DXX21" s="103"/>
      <c r="DXY21" s="103"/>
      <c r="DXZ21" s="103"/>
      <c r="DYA21" s="103"/>
      <c r="DYB21" s="103"/>
      <c r="DYC21" s="103"/>
      <c r="DYD21" s="103"/>
      <c r="DYE21" s="103"/>
      <c r="DYF21" s="103"/>
      <c r="DYG21" s="103"/>
      <c r="DYH21" s="103"/>
      <c r="DYI21" s="103"/>
      <c r="DYJ21" s="103"/>
      <c r="DYK21" s="103"/>
      <c r="DYL21" s="103"/>
      <c r="DYM21" s="103"/>
      <c r="DYN21" s="103"/>
      <c r="DYO21" s="103"/>
      <c r="DYP21" s="103"/>
      <c r="DYQ21" s="103"/>
      <c r="DYR21" s="103"/>
      <c r="DYS21" s="103"/>
      <c r="DYT21" s="103"/>
      <c r="DYU21" s="103"/>
      <c r="DYV21" s="103"/>
      <c r="DYW21" s="103"/>
      <c r="DYX21" s="103"/>
      <c r="DYY21" s="103"/>
      <c r="DYZ21" s="103"/>
      <c r="DZA21" s="103"/>
      <c r="DZB21" s="103"/>
      <c r="DZC21" s="103"/>
      <c r="DZD21" s="103"/>
      <c r="DZE21" s="103"/>
      <c r="DZF21" s="103"/>
      <c r="DZG21" s="103"/>
      <c r="DZH21" s="103"/>
      <c r="DZI21" s="103"/>
      <c r="DZJ21" s="103"/>
      <c r="DZK21" s="103"/>
      <c r="DZL21" s="103"/>
      <c r="DZM21" s="103"/>
      <c r="DZN21" s="103"/>
      <c r="DZO21" s="103"/>
      <c r="DZP21" s="103"/>
      <c r="DZQ21" s="103"/>
      <c r="DZR21" s="103"/>
      <c r="DZS21" s="103"/>
      <c r="DZT21" s="103"/>
      <c r="DZU21" s="103"/>
      <c r="DZV21" s="103"/>
      <c r="DZW21" s="103"/>
      <c r="DZX21" s="103"/>
      <c r="DZY21" s="103"/>
      <c r="DZZ21" s="103"/>
      <c r="EAA21" s="103"/>
      <c r="EAB21" s="103"/>
      <c r="EAC21" s="103"/>
      <c r="EAD21" s="103"/>
      <c r="EAE21" s="103"/>
      <c r="EAF21" s="103"/>
      <c r="EAG21" s="103"/>
      <c r="EAH21" s="103"/>
      <c r="EAI21" s="103"/>
      <c r="EAJ21" s="103"/>
      <c r="EAK21" s="103"/>
      <c r="EAL21" s="103"/>
      <c r="EAM21" s="103"/>
      <c r="EAN21" s="103"/>
      <c r="EAO21" s="103"/>
      <c r="EAP21" s="103"/>
      <c r="EAQ21" s="103"/>
      <c r="EAR21" s="103"/>
      <c r="EAS21" s="103"/>
      <c r="EAT21" s="103"/>
      <c r="EAU21" s="103"/>
      <c r="EAV21" s="103"/>
      <c r="EAW21" s="103"/>
      <c r="EAX21" s="103"/>
      <c r="EAY21" s="103"/>
      <c r="EAZ21" s="103"/>
      <c r="EBA21" s="103"/>
      <c r="EBB21" s="103"/>
      <c r="EBC21" s="103"/>
      <c r="EBD21" s="103"/>
      <c r="EBE21" s="103"/>
      <c r="EBF21" s="103"/>
      <c r="EBG21" s="103"/>
      <c r="EBH21" s="103"/>
      <c r="EBI21" s="103"/>
      <c r="EBJ21" s="103"/>
      <c r="EBK21" s="103"/>
      <c r="EBL21" s="103"/>
      <c r="EBM21" s="103"/>
      <c r="EBN21" s="103"/>
      <c r="EBO21" s="103"/>
      <c r="EBP21" s="103"/>
      <c r="EBQ21" s="103"/>
      <c r="EBR21" s="103"/>
      <c r="EBS21" s="103"/>
      <c r="EBT21" s="103"/>
      <c r="EBU21" s="103"/>
      <c r="EBV21" s="103"/>
      <c r="EBW21" s="103"/>
      <c r="EBX21" s="103"/>
      <c r="EBY21" s="103"/>
      <c r="EBZ21" s="103"/>
      <c r="ECA21" s="103"/>
      <c r="ECB21" s="103"/>
      <c r="ECC21" s="103"/>
      <c r="ECD21" s="103"/>
      <c r="ECE21" s="103"/>
      <c r="ECF21" s="103"/>
      <c r="ECG21" s="103"/>
      <c r="ECH21" s="103"/>
      <c r="ECI21" s="103"/>
      <c r="ECJ21" s="103"/>
      <c r="ECK21" s="103"/>
      <c r="ECL21" s="103"/>
      <c r="ECM21" s="103"/>
      <c r="ECN21" s="103"/>
      <c r="ECO21" s="103"/>
      <c r="ECP21" s="103"/>
      <c r="ECQ21" s="103"/>
      <c r="ECR21" s="103"/>
      <c r="ECS21" s="103"/>
      <c r="ECT21" s="103"/>
      <c r="ECU21" s="103"/>
      <c r="ECV21" s="103"/>
      <c r="ECW21" s="103"/>
      <c r="ECX21" s="103"/>
      <c r="ECY21" s="103"/>
      <c r="ECZ21" s="103"/>
      <c r="EDA21" s="103"/>
      <c r="EDB21" s="103"/>
      <c r="EDC21" s="103"/>
      <c r="EDD21" s="103"/>
      <c r="EDE21" s="103"/>
      <c r="EDF21" s="103"/>
      <c r="EDG21" s="103"/>
      <c r="EDH21" s="103"/>
      <c r="EDI21" s="103"/>
      <c r="EDJ21" s="103"/>
      <c r="EDK21" s="103"/>
      <c r="EDL21" s="103"/>
      <c r="EDM21" s="103"/>
      <c r="EDN21" s="103"/>
      <c r="EDO21" s="103"/>
      <c r="EDP21" s="103"/>
      <c r="EDQ21" s="103"/>
      <c r="EDR21" s="103"/>
      <c r="EDS21" s="103"/>
      <c r="EDT21" s="103"/>
      <c r="EDU21" s="103"/>
      <c r="EDV21" s="103"/>
      <c r="EDW21" s="103"/>
      <c r="EDX21" s="103"/>
      <c r="EDY21" s="103"/>
      <c r="EDZ21" s="103"/>
      <c r="EEA21" s="103"/>
      <c r="EEB21" s="103"/>
      <c r="EEC21" s="103"/>
      <c r="EED21" s="103"/>
      <c r="EEE21" s="103"/>
      <c r="EEF21" s="103"/>
      <c r="EEG21" s="103"/>
      <c r="EEH21" s="103"/>
      <c r="EEI21" s="103"/>
      <c r="EEJ21" s="103"/>
      <c r="EEK21" s="103"/>
      <c r="EEL21" s="103"/>
      <c r="EEM21" s="103"/>
      <c r="EEN21" s="103"/>
      <c r="EEO21" s="103"/>
      <c r="EEP21" s="103"/>
      <c r="EEQ21" s="103"/>
      <c r="EER21" s="103"/>
      <c r="EES21" s="103"/>
      <c r="EET21" s="103"/>
      <c r="EEU21" s="103"/>
      <c r="EEV21" s="103"/>
      <c r="EEW21" s="103"/>
      <c r="EEX21" s="103"/>
      <c r="EEY21" s="103"/>
      <c r="EEZ21" s="103"/>
      <c r="EFA21" s="103"/>
      <c r="EFB21" s="103"/>
      <c r="EFC21" s="103"/>
      <c r="EFD21" s="103"/>
      <c r="EFE21" s="103"/>
      <c r="EFF21" s="103"/>
      <c r="EFG21" s="103"/>
      <c r="EFH21" s="103"/>
      <c r="EFI21" s="103"/>
      <c r="EFJ21" s="103"/>
      <c r="EFK21" s="103"/>
      <c r="EFL21" s="103"/>
      <c r="EFM21" s="103"/>
      <c r="EFN21" s="103"/>
      <c r="EFO21" s="103"/>
      <c r="EFP21" s="103"/>
      <c r="EFQ21" s="103"/>
      <c r="EFR21" s="103"/>
      <c r="EFS21" s="103"/>
      <c r="EFT21" s="103"/>
      <c r="EFU21" s="103"/>
      <c r="EFV21" s="103"/>
      <c r="EFW21" s="103"/>
      <c r="EFX21" s="103"/>
      <c r="EFY21" s="103"/>
      <c r="EFZ21" s="103"/>
      <c r="EGA21" s="103"/>
      <c r="EGB21" s="103"/>
      <c r="EGC21" s="103"/>
      <c r="EGD21" s="103"/>
      <c r="EGE21" s="103"/>
      <c r="EGF21" s="103"/>
      <c r="EGG21" s="103"/>
      <c r="EGH21" s="103"/>
      <c r="EGI21" s="103"/>
      <c r="EGJ21" s="103"/>
      <c r="EGK21" s="103"/>
      <c r="EGL21" s="103"/>
      <c r="EGM21" s="103"/>
      <c r="EGN21" s="103"/>
      <c r="EGO21" s="103"/>
      <c r="EGP21" s="103"/>
      <c r="EGQ21" s="103"/>
      <c r="EGR21" s="103"/>
      <c r="EGS21" s="103"/>
      <c r="EGT21" s="103"/>
      <c r="EGU21" s="103"/>
      <c r="EGV21" s="103"/>
      <c r="EGW21" s="103"/>
      <c r="EGX21" s="103"/>
      <c r="EGY21" s="103"/>
      <c r="EGZ21" s="103"/>
      <c r="EHA21" s="103"/>
      <c r="EHB21" s="103"/>
      <c r="EHC21" s="103"/>
      <c r="EHD21" s="103"/>
      <c r="EHE21" s="103"/>
      <c r="EHF21" s="103"/>
      <c r="EHG21" s="103"/>
      <c r="EHH21" s="103"/>
      <c r="EHI21" s="103"/>
      <c r="EHJ21" s="103"/>
      <c r="EHK21" s="103"/>
      <c r="EHL21" s="103"/>
      <c r="EHM21" s="103"/>
      <c r="EHN21" s="103"/>
      <c r="EHO21" s="103"/>
      <c r="EHP21" s="103"/>
      <c r="EHQ21" s="103"/>
      <c r="EHR21" s="103"/>
      <c r="EHS21" s="103"/>
      <c r="EHT21" s="103"/>
      <c r="EHU21" s="103"/>
      <c r="EHV21" s="103"/>
      <c r="EHW21" s="103"/>
      <c r="EHX21" s="103"/>
      <c r="EHY21" s="103"/>
      <c r="EHZ21" s="103"/>
      <c r="EIA21" s="103"/>
      <c r="EIB21" s="103"/>
      <c r="EIC21" s="103"/>
      <c r="EID21" s="103"/>
      <c r="EIE21" s="103"/>
      <c r="EIF21" s="103"/>
      <c r="EIG21" s="103"/>
      <c r="EIH21" s="103"/>
      <c r="EII21" s="103"/>
      <c r="EIJ21" s="103"/>
      <c r="EIK21" s="103"/>
      <c r="EIL21" s="103"/>
      <c r="EIM21" s="103"/>
      <c r="EIN21" s="103"/>
      <c r="EIO21" s="103"/>
      <c r="EIP21" s="103"/>
      <c r="EIQ21" s="103"/>
      <c r="EIR21" s="103"/>
      <c r="EIS21" s="103"/>
      <c r="EIT21" s="103"/>
      <c r="EIU21" s="103"/>
      <c r="EIV21" s="103"/>
      <c r="EIW21" s="103"/>
      <c r="EIX21" s="103"/>
      <c r="EIY21" s="103"/>
      <c r="EIZ21" s="103"/>
      <c r="EJA21" s="103"/>
      <c r="EJB21" s="103"/>
      <c r="EJC21" s="103"/>
      <c r="EJD21" s="103"/>
      <c r="EJE21" s="103"/>
      <c r="EJF21" s="103"/>
      <c r="EJG21" s="103"/>
      <c r="EJH21" s="103"/>
      <c r="EJI21" s="103"/>
      <c r="EJJ21" s="103"/>
      <c r="EJK21" s="103"/>
      <c r="EJL21" s="103"/>
      <c r="EJM21" s="103"/>
      <c r="EJN21" s="103"/>
      <c r="EJO21" s="103"/>
      <c r="EJP21" s="103"/>
      <c r="EJQ21" s="103"/>
      <c r="EJR21" s="103"/>
      <c r="EJS21" s="103"/>
      <c r="EJT21" s="103"/>
      <c r="EJU21" s="103"/>
      <c r="EJV21" s="103"/>
      <c r="EJW21" s="103"/>
      <c r="EJX21" s="103"/>
      <c r="EJY21" s="103"/>
      <c r="EJZ21" s="103"/>
      <c r="EKA21" s="103"/>
      <c r="EKB21" s="103"/>
      <c r="EKC21" s="103"/>
      <c r="EKD21" s="103"/>
      <c r="EKE21" s="103"/>
      <c r="EKF21" s="103"/>
      <c r="EKG21" s="103"/>
      <c r="EKH21" s="103"/>
      <c r="EKI21" s="103"/>
      <c r="EKJ21" s="103"/>
      <c r="EKK21" s="103"/>
      <c r="EKL21" s="103"/>
      <c r="EKM21" s="103"/>
      <c r="EKN21" s="103"/>
      <c r="EKO21" s="103"/>
      <c r="EKP21" s="103"/>
      <c r="EKQ21" s="103"/>
      <c r="EKR21" s="103"/>
      <c r="EKS21" s="103"/>
      <c r="EKT21" s="103"/>
      <c r="EKU21" s="103"/>
      <c r="EKV21" s="103"/>
      <c r="EKW21" s="103"/>
      <c r="EKX21" s="103"/>
      <c r="EKY21" s="103"/>
      <c r="EKZ21" s="103"/>
      <c r="ELA21" s="103"/>
      <c r="ELB21" s="103"/>
      <c r="ELC21" s="103"/>
      <c r="ELD21" s="103"/>
      <c r="ELE21" s="103"/>
      <c r="ELF21" s="103"/>
      <c r="ELG21" s="103"/>
      <c r="ELH21" s="103"/>
      <c r="ELI21" s="103"/>
      <c r="ELJ21" s="103"/>
      <c r="ELK21" s="103"/>
      <c r="ELL21" s="103"/>
      <c r="ELM21" s="103"/>
      <c r="ELN21" s="103"/>
      <c r="ELO21" s="103"/>
      <c r="ELP21" s="103"/>
      <c r="ELQ21" s="103"/>
      <c r="ELR21" s="103"/>
      <c r="ELS21" s="103"/>
      <c r="ELT21" s="103"/>
      <c r="ELU21" s="103"/>
      <c r="ELV21" s="103"/>
      <c r="ELW21" s="103"/>
      <c r="ELX21" s="103"/>
      <c r="ELY21" s="103"/>
      <c r="ELZ21" s="103"/>
      <c r="EMA21" s="103"/>
      <c r="EMB21" s="103"/>
      <c r="EMC21" s="103"/>
      <c r="EMD21" s="103"/>
      <c r="EME21" s="103"/>
      <c r="EMF21" s="103"/>
      <c r="EMG21" s="103"/>
      <c r="EMH21" s="103"/>
      <c r="EMI21" s="103"/>
      <c r="EMJ21" s="103"/>
      <c r="EMK21" s="103"/>
      <c r="EML21" s="103"/>
      <c r="EMM21" s="103"/>
      <c r="EMN21" s="103"/>
      <c r="EMO21" s="103"/>
      <c r="EMP21" s="103"/>
      <c r="EMQ21" s="103"/>
      <c r="EMR21" s="103"/>
      <c r="EMS21" s="103"/>
      <c r="EMT21" s="103"/>
      <c r="EMU21" s="103"/>
      <c r="EMV21" s="103"/>
      <c r="EMW21" s="103"/>
      <c r="EMX21" s="103"/>
      <c r="EMY21" s="103"/>
      <c r="EMZ21" s="103"/>
      <c r="ENA21" s="103"/>
      <c r="ENB21" s="103"/>
      <c r="ENC21" s="103"/>
      <c r="END21" s="103"/>
      <c r="ENE21" s="103"/>
      <c r="ENF21" s="103"/>
      <c r="ENG21" s="103"/>
      <c r="ENH21" s="103"/>
      <c r="ENI21" s="103"/>
      <c r="ENJ21" s="103"/>
      <c r="ENK21" s="103"/>
      <c r="ENL21" s="103"/>
      <c r="ENM21" s="103"/>
      <c r="ENN21" s="103"/>
      <c r="ENO21" s="103"/>
      <c r="ENP21" s="103"/>
      <c r="ENQ21" s="103"/>
      <c r="ENR21" s="103"/>
      <c r="ENS21" s="103"/>
      <c r="ENT21" s="103"/>
      <c r="ENU21" s="103"/>
      <c r="ENV21" s="103"/>
      <c r="ENW21" s="103"/>
      <c r="ENX21" s="103"/>
      <c r="ENY21" s="103"/>
      <c r="ENZ21" s="103"/>
      <c r="EOA21" s="103"/>
      <c r="EOB21" s="103"/>
      <c r="EOC21" s="103"/>
      <c r="EOD21" s="103"/>
      <c r="EOE21" s="103"/>
      <c r="EOF21" s="103"/>
      <c r="EOG21" s="103"/>
      <c r="EOH21" s="103"/>
      <c r="EOI21" s="103"/>
      <c r="EOJ21" s="103"/>
      <c r="EOK21" s="103"/>
      <c r="EOL21" s="103"/>
      <c r="EOM21" s="103"/>
      <c r="EON21" s="103"/>
      <c r="EOO21" s="103"/>
      <c r="EOP21" s="103"/>
      <c r="EOQ21" s="103"/>
      <c r="EOR21" s="103"/>
      <c r="EOS21" s="103"/>
      <c r="EOT21" s="103"/>
      <c r="EOU21" s="103"/>
      <c r="EOV21" s="103"/>
      <c r="EOW21" s="103"/>
      <c r="EOX21" s="103"/>
      <c r="EOY21" s="103"/>
      <c r="EOZ21" s="103"/>
      <c r="EPA21" s="103"/>
      <c r="EPB21" s="103"/>
      <c r="EPC21" s="103"/>
      <c r="EPD21" s="103"/>
      <c r="EPE21" s="103"/>
      <c r="EPF21" s="103"/>
      <c r="EPG21" s="103"/>
      <c r="EPH21" s="103"/>
      <c r="EPI21" s="103"/>
      <c r="EPJ21" s="103"/>
      <c r="EPK21" s="103"/>
      <c r="EPL21" s="103"/>
      <c r="EPM21" s="103"/>
      <c r="EPN21" s="103"/>
      <c r="EPO21" s="103"/>
      <c r="EPP21" s="103"/>
      <c r="EPQ21" s="103"/>
      <c r="EPR21" s="103"/>
      <c r="EPS21" s="103"/>
      <c r="EPT21" s="103"/>
      <c r="EPU21" s="103"/>
      <c r="EPV21" s="103"/>
      <c r="EPW21" s="103"/>
      <c r="EPX21" s="103"/>
      <c r="EPY21" s="103"/>
      <c r="EPZ21" s="103"/>
      <c r="EQA21" s="103"/>
      <c r="EQB21" s="103"/>
      <c r="EQC21" s="103"/>
      <c r="EQD21" s="103"/>
      <c r="EQE21" s="103"/>
      <c r="EQF21" s="103"/>
      <c r="EQG21" s="103"/>
      <c r="EQH21" s="103"/>
      <c r="EQI21" s="103"/>
      <c r="EQJ21" s="103"/>
      <c r="EQK21" s="103"/>
      <c r="EQL21" s="103"/>
      <c r="EQM21" s="103"/>
      <c r="EQN21" s="103"/>
      <c r="EQO21" s="103"/>
      <c r="EQP21" s="103"/>
      <c r="EQQ21" s="103"/>
      <c r="EQR21" s="103"/>
      <c r="EQS21" s="103"/>
      <c r="EQT21" s="103"/>
      <c r="EQU21" s="103"/>
      <c r="EQV21" s="103"/>
      <c r="EQW21" s="103"/>
      <c r="EQX21" s="103"/>
      <c r="EQY21" s="103"/>
      <c r="EQZ21" s="103"/>
      <c r="ERA21" s="103"/>
      <c r="ERB21" s="103"/>
      <c r="ERC21" s="103"/>
      <c r="ERD21" s="103"/>
      <c r="ERE21" s="103"/>
      <c r="ERF21" s="103"/>
      <c r="ERG21" s="103"/>
      <c r="ERH21" s="103"/>
      <c r="ERI21" s="103"/>
      <c r="ERJ21" s="103"/>
      <c r="ERK21" s="103"/>
      <c r="ERL21" s="103"/>
      <c r="ERM21" s="103"/>
      <c r="ERN21" s="103"/>
      <c r="ERO21" s="103"/>
      <c r="ERP21" s="103"/>
      <c r="ERQ21" s="103"/>
      <c r="ERR21" s="103"/>
      <c r="ERS21" s="103"/>
      <c r="ERT21" s="103"/>
      <c r="ERU21" s="103"/>
      <c r="ERV21" s="103"/>
      <c r="ERW21" s="103"/>
      <c r="ERX21" s="103"/>
      <c r="ERY21" s="103"/>
      <c r="ERZ21" s="103"/>
      <c r="ESA21" s="103"/>
      <c r="ESB21" s="103"/>
      <c r="ESC21" s="103"/>
      <c r="ESD21" s="103"/>
      <c r="ESE21" s="103"/>
      <c r="ESF21" s="103"/>
      <c r="ESG21" s="103"/>
      <c r="ESH21" s="103"/>
      <c r="ESI21" s="103"/>
      <c r="ESJ21" s="103"/>
      <c r="ESK21" s="103"/>
      <c r="ESL21" s="103"/>
      <c r="ESM21" s="103"/>
      <c r="ESN21" s="103"/>
      <c r="ESO21" s="103"/>
      <c r="ESP21" s="103"/>
      <c r="ESQ21" s="103"/>
      <c r="ESR21" s="103"/>
      <c r="ESS21" s="103"/>
      <c r="EST21" s="103"/>
      <c r="ESU21" s="103"/>
      <c r="ESV21" s="103"/>
      <c r="ESW21" s="103"/>
      <c r="ESX21" s="103"/>
      <c r="ESY21" s="103"/>
      <c r="ESZ21" s="103"/>
      <c r="ETA21" s="103"/>
      <c r="ETB21" s="103"/>
      <c r="ETC21" s="103"/>
      <c r="ETD21" s="103"/>
      <c r="ETE21" s="103"/>
      <c r="ETF21" s="103"/>
      <c r="ETG21" s="103"/>
      <c r="ETH21" s="103"/>
      <c r="ETI21" s="103"/>
      <c r="ETJ21" s="103"/>
      <c r="ETK21" s="103"/>
      <c r="ETL21" s="103"/>
      <c r="ETM21" s="103"/>
      <c r="ETN21" s="103"/>
      <c r="ETO21" s="103"/>
      <c r="ETP21" s="103"/>
      <c r="ETQ21" s="103"/>
      <c r="ETR21" s="103"/>
      <c r="ETS21" s="103"/>
      <c r="ETT21" s="103"/>
      <c r="ETU21" s="103"/>
      <c r="ETV21" s="103"/>
      <c r="ETW21" s="103"/>
      <c r="ETX21" s="103"/>
      <c r="ETY21" s="103"/>
      <c r="ETZ21" s="103"/>
      <c r="EUA21" s="103"/>
      <c r="EUB21" s="103"/>
      <c r="EUC21" s="103"/>
      <c r="EUD21" s="103"/>
      <c r="EUE21" s="103"/>
      <c r="EUF21" s="103"/>
      <c r="EUG21" s="103"/>
      <c r="EUH21" s="103"/>
      <c r="EUI21" s="103"/>
      <c r="EUJ21" s="103"/>
      <c r="EUK21" s="103"/>
      <c r="EUL21" s="103"/>
      <c r="EUM21" s="103"/>
      <c r="EUN21" s="103"/>
      <c r="EUO21" s="103"/>
      <c r="EUP21" s="103"/>
      <c r="EUQ21" s="103"/>
      <c r="EUR21" s="103"/>
      <c r="EUS21" s="103"/>
      <c r="EUT21" s="103"/>
      <c r="EUU21" s="103"/>
      <c r="EUV21" s="103"/>
      <c r="EUW21" s="103"/>
      <c r="EUX21" s="103"/>
      <c r="EUY21" s="103"/>
      <c r="EUZ21" s="103"/>
      <c r="EVA21" s="103"/>
      <c r="EVB21" s="103"/>
      <c r="EVC21" s="103"/>
      <c r="EVD21" s="103"/>
      <c r="EVE21" s="103"/>
      <c r="EVF21" s="103"/>
      <c r="EVG21" s="103"/>
      <c r="EVH21" s="103"/>
      <c r="EVI21" s="103"/>
      <c r="EVJ21" s="103"/>
      <c r="EVK21" s="103"/>
      <c r="EVL21" s="103"/>
      <c r="EVM21" s="103"/>
      <c r="EVN21" s="103"/>
      <c r="EVO21" s="103"/>
      <c r="EVP21" s="103"/>
      <c r="EVQ21" s="103"/>
      <c r="EVR21" s="103"/>
      <c r="EVS21" s="103"/>
      <c r="EVT21" s="103"/>
      <c r="EVU21" s="103"/>
      <c r="EVV21" s="103"/>
      <c r="EVW21" s="103"/>
      <c r="EVX21" s="103"/>
      <c r="EVY21" s="103"/>
      <c r="EVZ21" s="103"/>
      <c r="EWA21" s="103"/>
      <c r="EWB21" s="103"/>
      <c r="EWC21" s="103"/>
      <c r="EWD21" s="103"/>
      <c r="EWE21" s="103"/>
      <c r="EWF21" s="103"/>
      <c r="EWG21" s="103"/>
      <c r="EWH21" s="103"/>
      <c r="EWI21" s="103"/>
      <c r="EWJ21" s="103"/>
      <c r="EWK21" s="103"/>
      <c r="EWL21" s="103"/>
      <c r="EWM21" s="103"/>
      <c r="EWN21" s="103"/>
      <c r="EWO21" s="103"/>
      <c r="EWP21" s="103"/>
      <c r="EWQ21" s="103"/>
      <c r="EWR21" s="103"/>
      <c r="EWS21" s="103"/>
      <c r="EWT21" s="103"/>
      <c r="EWU21" s="103"/>
      <c r="EWV21" s="103"/>
      <c r="EWW21" s="103"/>
      <c r="EWX21" s="103"/>
      <c r="EWY21" s="103"/>
      <c r="EWZ21" s="103"/>
      <c r="EXA21" s="103"/>
      <c r="EXB21" s="103"/>
      <c r="EXC21" s="103"/>
      <c r="EXD21" s="103"/>
      <c r="EXE21" s="103"/>
      <c r="EXF21" s="103"/>
      <c r="EXG21" s="103"/>
      <c r="EXH21" s="103"/>
      <c r="EXI21" s="103"/>
      <c r="EXJ21" s="103"/>
      <c r="EXK21" s="103"/>
      <c r="EXL21" s="103"/>
      <c r="EXM21" s="103"/>
      <c r="EXN21" s="103"/>
      <c r="EXO21" s="103"/>
      <c r="EXP21" s="103"/>
      <c r="EXQ21" s="103"/>
      <c r="EXR21" s="103"/>
      <c r="EXS21" s="103"/>
      <c r="EXT21" s="103"/>
      <c r="EXU21" s="103"/>
      <c r="EXV21" s="103"/>
      <c r="EXW21" s="103"/>
      <c r="EXX21" s="103"/>
      <c r="EXY21" s="103"/>
      <c r="EXZ21" s="103"/>
      <c r="EYA21" s="103"/>
      <c r="EYB21" s="103"/>
      <c r="EYC21" s="103"/>
      <c r="EYD21" s="103"/>
      <c r="EYE21" s="103"/>
      <c r="EYF21" s="103"/>
      <c r="EYG21" s="103"/>
      <c r="EYH21" s="103"/>
      <c r="EYI21" s="103"/>
      <c r="EYJ21" s="103"/>
      <c r="EYK21" s="103"/>
      <c r="EYL21" s="103"/>
      <c r="EYM21" s="103"/>
      <c r="EYN21" s="103"/>
      <c r="EYO21" s="103"/>
      <c r="EYP21" s="103"/>
      <c r="EYQ21" s="103"/>
      <c r="EYR21" s="103"/>
      <c r="EYS21" s="103"/>
      <c r="EYT21" s="103"/>
      <c r="EYU21" s="103"/>
      <c r="EYV21" s="103"/>
      <c r="EYW21" s="103"/>
      <c r="EYX21" s="103"/>
      <c r="EYY21" s="103"/>
      <c r="EYZ21" s="103"/>
      <c r="EZA21" s="103"/>
      <c r="EZB21" s="103"/>
      <c r="EZC21" s="103"/>
      <c r="EZD21" s="103"/>
      <c r="EZE21" s="103"/>
      <c r="EZF21" s="103"/>
      <c r="EZG21" s="103"/>
      <c r="EZH21" s="103"/>
      <c r="EZI21" s="103"/>
      <c r="EZJ21" s="103"/>
      <c r="EZK21" s="103"/>
      <c r="EZL21" s="103"/>
      <c r="EZM21" s="103"/>
      <c r="EZN21" s="103"/>
      <c r="EZO21" s="103"/>
      <c r="EZP21" s="103"/>
      <c r="EZQ21" s="103"/>
      <c r="EZR21" s="103"/>
      <c r="EZS21" s="103"/>
      <c r="EZT21" s="103"/>
      <c r="EZU21" s="103"/>
      <c r="EZV21" s="103"/>
      <c r="EZW21" s="103"/>
      <c r="EZX21" s="103"/>
      <c r="EZY21" s="103"/>
      <c r="EZZ21" s="103"/>
      <c r="FAA21" s="103"/>
      <c r="FAB21" s="103"/>
      <c r="FAC21" s="103"/>
      <c r="FAD21" s="103"/>
      <c r="FAE21" s="103"/>
      <c r="FAF21" s="103"/>
      <c r="FAG21" s="103"/>
      <c r="FAH21" s="103"/>
      <c r="FAI21" s="103"/>
      <c r="FAJ21" s="103"/>
      <c r="FAK21" s="103"/>
      <c r="FAL21" s="103"/>
      <c r="FAM21" s="103"/>
      <c r="FAN21" s="103"/>
      <c r="FAO21" s="103"/>
      <c r="FAP21" s="103"/>
      <c r="FAQ21" s="103"/>
      <c r="FAR21" s="103"/>
      <c r="FAS21" s="103"/>
      <c r="FAT21" s="103"/>
      <c r="FAU21" s="103"/>
      <c r="FAV21" s="103"/>
      <c r="FAW21" s="103"/>
      <c r="FAX21" s="103"/>
      <c r="FAY21" s="103"/>
      <c r="FAZ21" s="103"/>
      <c r="FBA21" s="103"/>
      <c r="FBB21" s="103"/>
      <c r="FBC21" s="103"/>
      <c r="FBD21" s="103"/>
      <c r="FBE21" s="103"/>
      <c r="FBF21" s="103"/>
      <c r="FBG21" s="103"/>
      <c r="FBH21" s="103"/>
      <c r="FBI21" s="103"/>
      <c r="FBJ21" s="103"/>
      <c r="FBK21" s="103"/>
      <c r="FBL21" s="103"/>
      <c r="FBM21" s="103"/>
      <c r="FBN21" s="103"/>
      <c r="FBO21" s="103"/>
      <c r="FBP21" s="103"/>
      <c r="FBQ21" s="103"/>
      <c r="FBR21" s="103"/>
      <c r="FBS21" s="103"/>
      <c r="FBT21" s="103"/>
      <c r="FBU21" s="103"/>
      <c r="FBV21" s="103"/>
      <c r="FBW21" s="103"/>
      <c r="FBX21" s="103"/>
      <c r="FBY21" s="103"/>
      <c r="FBZ21" s="103"/>
      <c r="FCA21" s="103"/>
      <c r="FCB21" s="103"/>
      <c r="FCC21" s="103"/>
      <c r="FCD21" s="103"/>
      <c r="FCE21" s="103"/>
      <c r="FCF21" s="103"/>
      <c r="FCG21" s="103"/>
      <c r="FCH21" s="103"/>
      <c r="FCI21" s="103"/>
      <c r="FCJ21" s="103"/>
      <c r="FCK21" s="103"/>
      <c r="FCL21" s="103"/>
      <c r="FCM21" s="103"/>
      <c r="FCN21" s="103"/>
      <c r="FCO21" s="103"/>
      <c r="FCP21" s="103"/>
      <c r="FCQ21" s="103"/>
      <c r="FCR21" s="103"/>
      <c r="FCS21" s="103"/>
      <c r="FCT21" s="103"/>
      <c r="FCU21" s="103"/>
      <c r="FCV21" s="103"/>
      <c r="FCW21" s="103"/>
      <c r="FCX21" s="103"/>
      <c r="FCY21" s="103"/>
      <c r="FCZ21" s="103"/>
      <c r="FDA21" s="103"/>
      <c r="FDB21" s="103"/>
      <c r="FDC21" s="103"/>
      <c r="FDD21" s="103"/>
      <c r="FDE21" s="103"/>
      <c r="FDF21" s="103"/>
      <c r="FDG21" s="103"/>
      <c r="FDH21" s="103"/>
      <c r="FDI21" s="103"/>
      <c r="FDJ21" s="103"/>
      <c r="FDK21" s="103"/>
      <c r="FDL21" s="103"/>
      <c r="FDM21" s="103"/>
      <c r="FDN21" s="103"/>
      <c r="FDO21" s="103"/>
      <c r="FDP21" s="103"/>
      <c r="FDQ21" s="103"/>
      <c r="FDR21" s="103"/>
      <c r="FDS21" s="103"/>
      <c r="FDT21" s="103"/>
      <c r="FDU21" s="103"/>
      <c r="FDV21" s="103"/>
      <c r="FDW21" s="103"/>
      <c r="FDX21" s="103"/>
      <c r="FDY21" s="103"/>
      <c r="FDZ21" s="103"/>
      <c r="FEA21" s="103"/>
      <c r="FEB21" s="103"/>
      <c r="FEC21" s="103"/>
      <c r="FED21" s="103"/>
      <c r="FEE21" s="103"/>
      <c r="FEF21" s="103"/>
      <c r="FEG21" s="103"/>
      <c r="FEH21" s="103"/>
      <c r="FEI21" s="103"/>
      <c r="FEJ21" s="103"/>
      <c r="FEK21" s="103"/>
      <c r="FEL21" s="103"/>
      <c r="FEM21" s="103"/>
      <c r="FEN21" s="103"/>
      <c r="FEO21" s="103"/>
      <c r="FEP21" s="103"/>
      <c r="FEQ21" s="103"/>
      <c r="FER21" s="103"/>
      <c r="FES21" s="103"/>
      <c r="FET21" s="103"/>
      <c r="FEU21" s="103"/>
      <c r="FEV21" s="103"/>
      <c r="FEW21" s="103"/>
      <c r="FEX21" s="103"/>
      <c r="FEY21" s="103"/>
      <c r="FEZ21" s="103"/>
      <c r="FFA21" s="103"/>
      <c r="FFB21" s="103"/>
      <c r="FFC21" s="103"/>
      <c r="FFD21" s="103"/>
      <c r="FFE21" s="103"/>
      <c r="FFF21" s="103"/>
      <c r="FFG21" s="103"/>
      <c r="FFH21" s="103"/>
      <c r="FFI21" s="103"/>
      <c r="FFJ21" s="103"/>
      <c r="FFK21" s="103"/>
      <c r="FFL21" s="103"/>
      <c r="FFM21" s="103"/>
      <c r="FFN21" s="103"/>
      <c r="FFO21" s="103"/>
      <c r="FFP21" s="103"/>
      <c r="FFQ21" s="103"/>
      <c r="FFR21" s="103"/>
      <c r="FFS21" s="103"/>
      <c r="FFT21" s="103"/>
      <c r="FFU21" s="103"/>
      <c r="FFV21" s="103"/>
      <c r="FFW21" s="103"/>
      <c r="FFX21" s="103"/>
      <c r="FFY21" s="103"/>
      <c r="FFZ21" s="103"/>
      <c r="FGA21" s="103"/>
      <c r="FGB21" s="103"/>
      <c r="FGC21" s="103"/>
      <c r="FGD21" s="103"/>
      <c r="FGE21" s="103"/>
      <c r="FGF21" s="103"/>
      <c r="FGG21" s="103"/>
      <c r="FGH21" s="103"/>
      <c r="FGI21" s="103"/>
      <c r="FGJ21" s="103"/>
      <c r="FGK21" s="103"/>
      <c r="FGL21" s="103"/>
      <c r="FGM21" s="103"/>
      <c r="FGN21" s="103"/>
      <c r="FGO21" s="103"/>
      <c r="FGP21" s="103"/>
      <c r="FGQ21" s="103"/>
      <c r="FGR21" s="103"/>
      <c r="FGS21" s="103"/>
      <c r="FGT21" s="103"/>
      <c r="FGU21" s="103"/>
      <c r="FGV21" s="103"/>
      <c r="FGW21" s="103"/>
      <c r="FGX21" s="103"/>
      <c r="FGY21" s="103"/>
      <c r="FGZ21" s="103"/>
      <c r="FHA21" s="103"/>
      <c r="FHB21" s="103"/>
      <c r="FHC21" s="103"/>
      <c r="FHD21" s="103"/>
      <c r="FHE21" s="103"/>
      <c r="FHF21" s="103"/>
      <c r="FHG21" s="103"/>
      <c r="FHH21" s="103"/>
      <c r="FHI21" s="103"/>
      <c r="FHJ21" s="103"/>
      <c r="FHK21" s="103"/>
      <c r="FHL21" s="103"/>
      <c r="FHM21" s="103"/>
      <c r="FHN21" s="103"/>
      <c r="FHO21" s="103"/>
      <c r="FHP21" s="103"/>
      <c r="FHQ21" s="103"/>
      <c r="FHR21" s="103"/>
      <c r="FHS21" s="103"/>
      <c r="FHT21" s="103"/>
      <c r="FHU21" s="103"/>
      <c r="FHV21" s="103"/>
      <c r="FHW21" s="103"/>
      <c r="FHX21" s="103"/>
      <c r="FHY21" s="103"/>
      <c r="FHZ21" s="103"/>
      <c r="FIA21" s="103"/>
      <c r="FIB21" s="103"/>
      <c r="FIC21" s="103"/>
      <c r="FID21" s="103"/>
      <c r="FIE21" s="103"/>
      <c r="FIF21" s="103"/>
      <c r="FIG21" s="103"/>
      <c r="FIH21" s="103"/>
      <c r="FII21" s="103"/>
      <c r="FIJ21" s="103"/>
      <c r="FIK21" s="103"/>
      <c r="FIL21" s="103"/>
      <c r="FIM21" s="103"/>
      <c r="FIN21" s="103"/>
      <c r="FIO21" s="103"/>
      <c r="FIP21" s="103"/>
      <c r="FIQ21" s="103"/>
      <c r="FIR21" s="103"/>
      <c r="FIS21" s="103"/>
      <c r="FIT21" s="103"/>
      <c r="FIU21" s="103"/>
      <c r="FIV21" s="103"/>
      <c r="FIW21" s="103"/>
      <c r="FIX21" s="103"/>
      <c r="FIY21" s="103"/>
      <c r="FIZ21" s="103"/>
      <c r="FJA21" s="103"/>
      <c r="FJB21" s="103"/>
      <c r="FJC21" s="103"/>
      <c r="FJD21" s="103"/>
      <c r="FJE21" s="103"/>
      <c r="FJF21" s="103"/>
      <c r="FJG21" s="103"/>
      <c r="FJH21" s="103"/>
      <c r="FJI21" s="103"/>
      <c r="FJJ21" s="103"/>
      <c r="FJK21" s="103"/>
      <c r="FJL21" s="103"/>
      <c r="FJM21" s="103"/>
      <c r="FJN21" s="103"/>
      <c r="FJO21" s="103"/>
      <c r="FJP21" s="103"/>
      <c r="FJQ21" s="103"/>
      <c r="FJR21" s="103"/>
      <c r="FJS21" s="103"/>
      <c r="FJT21" s="103"/>
      <c r="FJU21" s="103"/>
      <c r="FJV21" s="103"/>
      <c r="FJW21" s="103"/>
      <c r="FJX21" s="103"/>
      <c r="FJY21" s="103"/>
      <c r="FJZ21" s="103"/>
      <c r="FKA21" s="103"/>
      <c r="FKB21" s="103"/>
      <c r="FKC21" s="103"/>
      <c r="FKD21" s="103"/>
      <c r="FKE21" s="103"/>
      <c r="FKF21" s="103"/>
      <c r="FKG21" s="103"/>
      <c r="FKH21" s="103"/>
      <c r="FKI21" s="103"/>
      <c r="FKJ21" s="103"/>
      <c r="FKK21" s="103"/>
      <c r="FKL21" s="103"/>
      <c r="FKM21" s="103"/>
      <c r="FKN21" s="103"/>
      <c r="FKO21" s="103"/>
      <c r="FKP21" s="103"/>
      <c r="FKQ21" s="103"/>
      <c r="FKR21" s="103"/>
      <c r="FKS21" s="103"/>
      <c r="FKT21" s="103"/>
      <c r="FKU21" s="103"/>
      <c r="FKV21" s="103"/>
      <c r="FKW21" s="103"/>
      <c r="FKX21" s="103"/>
      <c r="FKY21" s="103"/>
      <c r="FKZ21" s="103"/>
      <c r="FLA21" s="103"/>
      <c r="FLB21" s="103"/>
      <c r="FLC21" s="103"/>
      <c r="FLD21" s="103"/>
      <c r="FLE21" s="103"/>
      <c r="FLF21" s="103"/>
      <c r="FLG21" s="103"/>
      <c r="FLH21" s="103"/>
      <c r="FLI21" s="103"/>
      <c r="FLJ21" s="103"/>
      <c r="FLK21" s="103"/>
      <c r="FLL21" s="103"/>
      <c r="FLM21" s="103"/>
      <c r="FLN21" s="103"/>
      <c r="FLO21" s="103"/>
      <c r="FLP21" s="103"/>
      <c r="FLQ21" s="103"/>
      <c r="FLR21" s="103"/>
      <c r="FLS21" s="103"/>
      <c r="FLT21" s="103"/>
      <c r="FLU21" s="103"/>
      <c r="FLV21" s="103"/>
      <c r="FLW21" s="103"/>
      <c r="FLX21" s="103"/>
      <c r="FLY21" s="103"/>
      <c r="FLZ21" s="103"/>
      <c r="FMA21" s="103"/>
      <c r="FMB21" s="103"/>
      <c r="FMC21" s="103"/>
      <c r="FMD21" s="103"/>
      <c r="FME21" s="103"/>
      <c r="FMF21" s="103"/>
      <c r="FMG21" s="103"/>
      <c r="FMH21" s="103"/>
      <c r="FMI21" s="103"/>
      <c r="FMJ21" s="103"/>
      <c r="FMK21" s="103"/>
      <c r="FML21" s="103"/>
      <c r="FMM21" s="103"/>
      <c r="FMN21" s="103"/>
      <c r="FMO21" s="103"/>
      <c r="FMP21" s="103"/>
      <c r="FMQ21" s="103"/>
      <c r="FMR21" s="103"/>
      <c r="FMS21" s="103"/>
      <c r="FMT21" s="103"/>
      <c r="FMU21" s="103"/>
      <c r="FMV21" s="103"/>
      <c r="FMW21" s="103"/>
      <c r="FMX21" s="103"/>
      <c r="FMY21" s="103"/>
      <c r="FMZ21" s="103"/>
      <c r="FNA21" s="103"/>
      <c r="FNB21" s="103"/>
      <c r="FNC21" s="103"/>
      <c r="FND21" s="103"/>
      <c r="FNE21" s="103"/>
      <c r="FNF21" s="103"/>
      <c r="FNG21" s="103"/>
      <c r="FNH21" s="103"/>
      <c r="FNI21" s="103"/>
      <c r="FNJ21" s="103"/>
      <c r="FNK21" s="103"/>
      <c r="FNL21" s="103"/>
      <c r="FNM21" s="103"/>
      <c r="FNN21" s="103"/>
      <c r="FNO21" s="103"/>
      <c r="FNP21" s="103"/>
      <c r="FNQ21" s="103"/>
      <c r="FNR21" s="103"/>
      <c r="FNS21" s="103"/>
      <c r="FNT21" s="103"/>
      <c r="FNU21" s="103"/>
      <c r="FNV21" s="103"/>
      <c r="FNW21" s="103"/>
      <c r="FNX21" s="103"/>
      <c r="FNY21" s="103"/>
      <c r="FNZ21" s="103"/>
      <c r="FOA21" s="103"/>
      <c r="FOB21" s="103"/>
      <c r="FOC21" s="103"/>
      <c r="FOD21" s="103"/>
      <c r="FOE21" s="103"/>
      <c r="FOF21" s="103"/>
      <c r="FOG21" s="103"/>
      <c r="FOH21" s="103"/>
      <c r="FOI21" s="103"/>
      <c r="FOJ21" s="103"/>
      <c r="FOK21" s="103"/>
      <c r="FOL21" s="103"/>
      <c r="FOM21" s="103"/>
      <c r="FON21" s="103"/>
      <c r="FOO21" s="103"/>
      <c r="FOP21" s="103"/>
      <c r="FOQ21" s="103"/>
      <c r="FOR21" s="103"/>
      <c r="FOS21" s="103"/>
      <c r="FOT21" s="103"/>
      <c r="FOU21" s="103"/>
      <c r="FOV21" s="103"/>
      <c r="FOW21" s="103"/>
      <c r="FOX21" s="103"/>
      <c r="FOY21" s="103"/>
      <c r="FOZ21" s="103"/>
      <c r="FPA21" s="103"/>
      <c r="FPB21" s="103"/>
      <c r="FPC21" s="103"/>
      <c r="FPD21" s="103"/>
      <c r="FPE21" s="103"/>
      <c r="FPF21" s="103"/>
      <c r="FPG21" s="103"/>
      <c r="FPH21" s="103"/>
      <c r="FPI21" s="103"/>
      <c r="FPJ21" s="103"/>
      <c r="FPK21" s="103"/>
      <c r="FPL21" s="103"/>
      <c r="FPM21" s="103"/>
      <c r="FPN21" s="103"/>
      <c r="FPO21" s="103"/>
      <c r="FPP21" s="103"/>
      <c r="FPQ21" s="103"/>
      <c r="FPR21" s="103"/>
      <c r="FPS21" s="103"/>
      <c r="FPT21" s="103"/>
      <c r="FPU21" s="103"/>
      <c r="FPV21" s="103"/>
      <c r="FPW21" s="103"/>
      <c r="FPX21" s="103"/>
      <c r="FPY21" s="103"/>
      <c r="FPZ21" s="103"/>
      <c r="FQA21" s="103"/>
      <c r="FQB21" s="103"/>
      <c r="FQC21" s="103"/>
      <c r="FQD21" s="103"/>
      <c r="FQE21" s="103"/>
      <c r="FQF21" s="103"/>
      <c r="FQG21" s="103"/>
      <c r="FQH21" s="103"/>
      <c r="FQI21" s="103"/>
      <c r="FQJ21" s="103"/>
      <c r="FQK21" s="103"/>
      <c r="FQL21" s="103"/>
      <c r="FQM21" s="103"/>
      <c r="FQN21" s="103"/>
      <c r="FQO21" s="103"/>
      <c r="FQP21" s="103"/>
      <c r="FQQ21" s="103"/>
      <c r="FQR21" s="103"/>
      <c r="FQS21" s="103"/>
      <c r="FQT21" s="103"/>
      <c r="FQU21" s="103"/>
      <c r="FQV21" s="103"/>
      <c r="FQW21" s="103"/>
      <c r="FQX21" s="103"/>
      <c r="FQY21" s="103"/>
      <c r="FQZ21" s="103"/>
      <c r="FRA21" s="103"/>
      <c r="FRB21" s="103"/>
      <c r="FRC21" s="103"/>
      <c r="FRD21" s="103"/>
      <c r="FRE21" s="103"/>
      <c r="FRF21" s="103"/>
      <c r="FRG21" s="103"/>
      <c r="FRH21" s="103"/>
      <c r="FRI21" s="103"/>
      <c r="FRJ21" s="103"/>
      <c r="FRK21" s="103"/>
      <c r="FRL21" s="103"/>
      <c r="FRM21" s="103"/>
      <c r="FRN21" s="103"/>
      <c r="FRO21" s="103"/>
      <c r="FRP21" s="103"/>
      <c r="FRQ21" s="103"/>
      <c r="FRR21" s="103"/>
      <c r="FRS21" s="103"/>
      <c r="FRT21" s="103"/>
      <c r="FRU21" s="103"/>
      <c r="FRV21" s="103"/>
      <c r="FRW21" s="103"/>
      <c r="FRX21" s="103"/>
      <c r="FRY21" s="103"/>
      <c r="FRZ21" s="103"/>
      <c r="FSA21" s="103"/>
      <c r="FSB21" s="103"/>
      <c r="FSC21" s="103"/>
      <c r="FSD21" s="103"/>
      <c r="FSE21" s="103"/>
      <c r="FSF21" s="103"/>
      <c r="FSG21" s="103"/>
      <c r="FSH21" s="103"/>
      <c r="FSI21" s="103"/>
      <c r="FSJ21" s="103"/>
      <c r="FSK21" s="103"/>
      <c r="FSL21" s="103"/>
      <c r="FSM21" s="103"/>
      <c r="FSN21" s="103"/>
      <c r="FSO21" s="103"/>
      <c r="FSP21" s="103"/>
      <c r="FSQ21" s="103"/>
      <c r="FSR21" s="103"/>
      <c r="FSS21" s="103"/>
      <c r="FST21" s="103"/>
      <c r="FSU21" s="103"/>
      <c r="FSV21" s="103"/>
      <c r="FSW21" s="103"/>
      <c r="FSX21" s="103"/>
      <c r="FSY21" s="103"/>
      <c r="FSZ21" s="103"/>
      <c r="FTA21" s="103"/>
      <c r="FTB21" s="103"/>
      <c r="FTC21" s="103"/>
      <c r="FTD21" s="103"/>
      <c r="FTE21" s="103"/>
      <c r="FTF21" s="103"/>
      <c r="FTG21" s="103"/>
      <c r="FTH21" s="103"/>
      <c r="FTI21" s="103"/>
      <c r="FTJ21" s="103"/>
      <c r="FTK21" s="103"/>
      <c r="FTL21" s="103"/>
      <c r="FTM21" s="103"/>
      <c r="FTN21" s="103"/>
      <c r="FTO21" s="103"/>
      <c r="FTP21" s="103"/>
      <c r="FTQ21" s="103"/>
      <c r="FTR21" s="103"/>
      <c r="FTS21" s="103"/>
      <c r="FTT21" s="103"/>
      <c r="FTU21" s="103"/>
      <c r="FTV21" s="103"/>
      <c r="FTW21" s="103"/>
      <c r="FTX21" s="103"/>
      <c r="FTY21" s="103"/>
      <c r="FTZ21" s="103"/>
      <c r="FUA21" s="103"/>
      <c r="FUB21" s="103"/>
      <c r="FUC21" s="103"/>
      <c r="FUD21" s="103"/>
      <c r="FUE21" s="103"/>
      <c r="FUF21" s="103"/>
      <c r="FUG21" s="103"/>
      <c r="FUH21" s="103"/>
      <c r="FUI21" s="103"/>
      <c r="FUJ21" s="103"/>
      <c r="FUK21" s="103"/>
      <c r="FUL21" s="103"/>
      <c r="FUM21" s="103"/>
      <c r="FUN21" s="103"/>
      <c r="FUO21" s="103"/>
      <c r="FUP21" s="103"/>
      <c r="FUQ21" s="103"/>
      <c r="FUR21" s="103"/>
      <c r="FUS21" s="103"/>
      <c r="FUT21" s="103"/>
      <c r="FUU21" s="103"/>
      <c r="FUV21" s="103"/>
      <c r="FUW21" s="103"/>
      <c r="FUX21" s="103"/>
      <c r="FUY21" s="103"/>
      <c r="FUZ21" s="103"/>
      <c r="FVA21" s="103"/>
      <c r="FVB21" s="103"/>
      <c r="FVC21" s="103"/>
      <c r="FVD21" s="103"/>
      <c r="FVE21" s="103"/>
      <c r="FVF21" s="103"/>
      <c r="FVG21" s="103"/>
      <c r="FVH21" s="103"/>
      <c r="FVI21" s="103"/>
      <c r="FVJ21" s="103"/>
      <c r="FVK21" s="103"/>
      <c r="FVL21" s="103"/>
      <c r="FVM21" s="103"/>
      <c r="FVN21" s="103"/>
      <c r="FVO21" s="103"/>
      <c r="FVP21" s="103"/>
      <c r="FVQ21" s="103"/>
      <c r="FVR21" s="103"/>
      <c r="FVS21" s="103"/>
      <c r="FVT21" s="103"/>
      <c r="FVU21" s="103"/>
      <c r="FVV21" s="103"/>
      <c r="FVW21" s="103"/>
      <c r="FVX21" s="103"/>
      <c r="FVY21" s="103"/>
      <c r="FVZ21" s="103"/>
      <c r="FWA21" s="103"/>
      <c r="FWB21" s="103"/>
      <c r="FWC21" s="103"/>
      <c r="FWD21" s="103"/>
      <c r="FWE21" s="103"/>
      <c r="FWF21" s="103"/>
      <c r="FWG21" s="103"/>
      <c r="FWH21" s="103"/>
      <c r="FWI21" s="103"/>
      <c r="FWJ21" s="103"/>
      <c r="FWK21" s="103"/>
      <c r="FWL21" s="103"/>
      <c r="FWM21" s="103"/>
      <c r="FWN21" s="103"/>
      <c r="FWO21" s="103"/>
      <c r="FWP21" s="103"/>
      <c r="FWQ21" s="103"/>
      <c r="FWR21" s="103"/>
      <c r="FWS21" s="103"/>
      <c r="FWT21" s="103"/>
      <c r="FWU21" s="103"/>
      <c r="FWV21" s="103"/>
      <c r="FWW21" s="103"/>
      <c r="FWX21" s="103"/>
      <c r="FWY21" s="103"/>
      <c r="FWZ21" s="103"/>
      <c r="FXA21" s="103"/>
      <c r="FXB21" s="103"/>
      <c r="FXC21" s="103"/>
      <c r="FXD21" s="103"/>
      <c r="FXE21" s="103"/>
      <c r="FXF21" s="103"/>
      <c r="FXG21" s="103"/>
      <c r="FXH21" s="103"/>
      <c r="FXI21" s="103"/>
      <c r="FXJ21" s="103"/>
      <c r="FXK21" s="103"/>
      <c r="FXL21" s="103"/>
      <c r="FXM21" s="103"/>
      <c r="FXN21" s="103"/>
      <c r="FXO21" s="103"/>
      <c r="FXP21" s="103"/>
      <c r="FXQ21" s="103"/>
      <c r="FXR21" s="103"/>
      <c r="FXS21" s="103"/>
      <c r="FXT21" s="103"/>
      <c r="FXU21" s="103"/>
      <c r="FXV21" s="103"/>
      <c r="FXW21" s="103"/>
      <c r="FXX21" s="103"/>
      <c r="FXY21" s="103"/>
      <c r="FXZ21" s="103"/>
      <c r="FYA21" s="103"/>
      <c r="FYB21" s="103"/>
      <c r="FYC21" s="103"/>
      <c r="FYD21" s="103"/>
      <c r="FYE21" s="103"/>
      <c r="FYF21" s="103"/>
      <c r="FYG21" s="103"/>
      <c r="FYH21" s="103"/>
      <c r="FYI21" s="103"/>
      <c r="FYJ21" s="103"/>
      <c r="FYK21" s="103"/>
      <c r="FYL21" s="103"/>
      <c r="FYM21" s="103"/>
      <c r="FYN21" s="103"/>
      <c r="FYO21" s="103"/>
      <c r="FYP21" s="103"/>
      <c r="FYQ21" s="103"/>
      <c r="FYR21" s="103"/>
      <c r="FYS21" s="103"/>
      <c r="FYT21" s="103"/>
      <c r="FYU21" s="103"/>
      <c r="FYV21" s="103"/>
      <c r="FYW21" s="103"/>
      <c r="FYX21" s="103"/>
      <c r="FYY21" s="103"/>
      <c r="FYZ21" s="103"/>
      <c r="FZA21" s="103"/>
      <c r="FZB21" s="103"/>
      <c r="FZC21" s="103"/>
      <c r="FZD21" s="103"/>
      <c r="FZE21" s="103"/>
      <c r="FZF21" s="103"/>
      <c r="FZG21" s="103"/>
      <c r="FZH21" s="103"/>
      <c r="FZI21" s="103"/>
      <c r="FZJ21" s="103"/>
      <c r="FZK21" s="103"/>
      <c r="FZL21" s="103"/>
      <c r="FZM21" s="103"/>
      <c r="FZN21" s="103"/>
      <c r="FZO21" s="103"/>
      <c r="FZP21" s="103"/>
      <c r="FZQ21" s="103"/>
      <c r="FZR21" s="103"/>
      <c r="FZS21" s="103"/>
      <c r="FZT21" s="103"/>
      <c r="FZU21" s="103"/>
      <c r="FZV21" s="103"/>
      <c r="FZW21" s="103"/>
      <c r="FZX21" s="103"/>
      <c r="FZY21" s="103"/>
      <c r="FZZ21" s="103"/>
      <c r="GAA21" s="103"/>
      <c r="GAB21" s="103"/>
      <c r="GAC21" s="103"/>
      <c r="GAD21" s="103"/>
      <c r="GAE21" s="103"/>
      <c r="GAF21" s="103"/>
      <c r="GAG21" s="103"/>
      <c r="GAH21" s="103"/>
      <c r="GAI21" s="103"/>
      <c r="GAJ21" s="103"/>
      <c r="GAK21" s="103"/>
      <c r="GAL21" s="103"/>
      <c r="GAM21" s="103"/>
      <c r="GAN21" s="103"/>
      <c r="GAO21" s="103"/>
      <c r="GAP21" s="103"/>
      <c r="GAQ21" s="103"/>
      <c r="GAR21" s="103"/>
      <c r="GAS21" s="103"/>
      <c r="GAT21" s="103"/>
      <c r="GAU21" s="103"/>
      <c r="GAV21" s="103"/>
      <c r="GAW21" s="103"/>
      <c r="GAX21" s="103"/>
      <c r="GAY21" s="103"/>
      <c r="GAZ21" s="103"/>
      <c r="GBA21" s="103"/>
      <c r="GBB21" s="103"/>
      <c r="GBC21" s="103"/>
      <c r="GBD21" s="103"/>
      <c r="GBE21" s="103"/>
      <c r="GBF21" s="103"/>
      <c r="GBG21" s="103"/>
      <c r="GBH21" s="103"/>
      <c r="GBI21" s="103"/>
      <c r="GBJ21" s="103"/>
      <c r="GBK21" s="103"/>
      <c r="GBL21" s="103"/>
      <c r="GBM21" s="103"/>
      <c r="GBN21" s="103"/>
      <c r="GBO21" s="103"/>
      <c r="GBP21" s="103"/>
      <c r="GBQ21" s="103"/>
      <c r="GBR21" s="103"/>
      <c r="GBS21" s="103"/>
      <c r="GBT21" s="103"/>
      <c r="GBU21" s="103"/>
      <c r="GBV21" s="103"/>
      <c r="GBW21" s="103"/>
      <c r="GBX21" s="103"/>
      <c r="GBY21" s="103"/>
      <c r="GBZ21" s="103"/>
      <c r="GCA21" s="103"/>
      <c r="GCB21" s="103"/>
      <c r="GCC21" s="103"/>
      <c r="GCD21" s="103"/>
      <c r="GCE21" s="103"/>
      <c r="GCF21" s="103"/>
      <c r="GCG21" s="103"/>
      <c r="GCH21" s="103"/>
      <c r="GCI21" s="103"/>
      <c r="GCJ21" s="103"/>
      <c r="GCK21" s="103"/>
      <c r="GCL21" s="103"/>
      <c r="GCM21" s="103"/>
      <c r="GCN21" s="103"/>
      <c r="GCO21" s="103"/>
      <c r="GCP21" s="103"/>
      <c r="GCQ21" s="103"/>
      <c r="GCR21" s="103"/>
      <c r="GCS21" s="103"/>
      <c r="GCT21" s="103"/>
      <c r="GCU21" s="103"/>
      <c r="GCV21" s="103"/>
      <c r="GCW21" s="103"/>
      <c r="GCX21" s="103"/>
      <c r="GCY21" s="103"/>
      <c r="GCZ21" s="103"/>
      <c r="GDA21" s="103"/>
      <c r="GDB21" s="103"/>
      <c r="GDC21" s="103"/>
      <c r="GDD21" s="103"/>
      <c r="GDE21" s="103"/>
      <c r="GDF21" s="103"/>
      <c r="GDG21" s="103"/>
      <c r="GDH21" s="103"/>
      <c r="GDI21" s="103"/>
      <c r="GDJ21" s="103"/>
      <c r="GDK21" s="103"/>
      <c r="GDL21" s="103"/>
      <c r="GDM21" s="103"/>
      <c r="GDN21" s="103"/>
      <c r="GDO21" s="103"/>
      <c r="GDP21" s="103"/>
      <c r="GDQ21" s="103"/>
      <c r="GDR21" s="103"/>
      <c r="GDS21" s="103"/>
      <c r="GDT21" s="103"/>
      <c r="GDU21" s="103"/>
      <c r="GDV21" s="103"/>
      <c r="GDW21" s="103"/>
      <c r="GDX21" s="103"/>
      <c r="GDY21" s="103"/>
      <c r="GDZ21" s="103"/>
      <c r="GEA21" s="103"/>
      <c r="GEB21" s="103"/>
      <c r="GEC21" s="103"/>
      <c r="GED21" s="103"/>
      <c r="GEE21" s="103"/>
      <c r="GEF21" s="103"/>
      <c r="GEG21" s="103"/>
      <c r="GEH21" s="103"/>
      <c r="GEI21" s="103"/>
      <c r="GEJ21" s="103"/>
      <c r="GEK21" s="103"/>
      <c r="GEL21" s="103"/>
      <c r="GEM21" s="103"/>
      <c r="GEN21" s="103"/>
      <c r="GEO21" s="103"/>
      <c r="GEP21" s="103"/>
      <c r="GEQ21" s="103"/>
      <c r="GER21" s="103"/>
      <c r="GES21" s="103"/>
      <c r="GET21" s="103"/>
      <c r="GEU21" s="103"/>
      <c r="GEV21" s="103"/>
      <c r="GEW21" s="103"/>
      <c r="GEX21" s="103"/>
      <c r="GEY21" s="103"/>
      <c r="GEZ21" s="103"/>
      <c r="GFA21" s="103"/>
      <c r="GFB21" s="103"/>
      <c r="GFC21" s="103"/>
      <c r="GFD21" s="103"/>
      <c r="GFE21" s="103"/>
      <c r="GFF21" s="103"/>
      <c r="GFG21" s="103"/>
      <c r="GFH21" s="103"/>
      <c r="GFI21" s="103"/>
      <c r="GFJ21" s="103"/>
      <c r="GFK21" s="103"/>
      <c r="GFL21" s="103"/>
      <c r="GFM21" s="103"/>
      <c r="GFN21" s="103"/>
      <c r="GFO21" s="103"/>
      <c r="GFP21" s="103"/>
      <c r="GFQ21" s="103"/>
      <c r="GFR21" s="103"/>
      <c r="GFS21" s="103"/>
      <c r="GFT21" s="103"/>
      <c r="GFU21" s="103"/>
      <c r="GFV21" s="103"/>
      <c r="GFW21" s="103"/>
      <c r="GFX21" s="103"/>
      <c r="GFY21" s="103"/>
      <c r="GFZ21" s="103"/>
      <c r="GGA21" s="103"/>
      <c r="GGB21" s="103"/>
      <c r="GGC21" s="103"/>
      <c r="GGD21" s="103"/>
      <c r="GGE21" s="103"/>
      <c r="GGF21" s="103"/>
      <c r="GGG21" s="103"/>
      <c r="GGH21" s="103"/>
      <c r="GGI21" s="103"/>
      <c r="GGJ21" s="103"/>
      <c r="GGK21" s="103"/>
      <c r="GGL21" s="103"/>
      <c r="GGM21" s="103"/>
      <c r="GGN21" s="103"/>
      <c r="GGO21" s="103"/>
      <c r="GGP21" s="103"/>
      <c r="GGQ21" s="103"/>
      <c r="GGR21" s="103"/>
      <c r="GGS21" s="103"/>
      <c r="GGT21" s="103"/>
      <c r="GGU21" s="103"/>
      <c r="GGV21" s="103"/>
      <c r="GGW21" s="103"/>
      <c r="GGX21" s="103"/>
      <c r="GGY21" s="103"/>
      <c r="GGZ21" s="103"/>
      <c r="GHA21" s="103"/>
      <c r="GHB21" s="103"/>
      <c r="GHC21" s="103"/>
      <c r="GHD21" s="103"/>
      <c r="GHE21" s="103"/>
      <c r="GHF21" s="103"/>
      <c r="GHG21" s="103"/>
      <c r="GHH21" s="103"/>
      <c r="GHI21" s="103"/>
      <c r="GHJ21" s="103"/>
      <c r="GHK21" s="103"/>
      <c r="GHL21" s="103"/>
      <c r="GHM21" s="103"/>
      <c r="GHN21" s="103"/>
      <c r="GHO21" s="103"/>
      <c r="GHP21" s="103"/>
      <c r="GHQ21" s="103"/>
      <c r="GHR21" s="103"/>
      <c r="GHS21" s="103"/>
      <c r="GHT21" s="103"/>
      <c r="GHU21" s="103"/>
      <c r="GHV21" s="103"/>
      <c r="GHW21" s="103"/>
      <c r="GHX21" s="103"/>
      <c r="GHY21" s="103"/>
      <c r="GHZ21" s="103"/>
      <c r="GIA21" s="103"/>
      <c r="GIB21" s="103"/>
      <c r="GIC21" s="103"/>
      <c r="GID21" s="103"/>
      <c r="GIE21" s="103"/>
      <c r="GIF21" s="103"/>
      <c r="GIG21" s="103"/>
      <c r="GIH21" s="103"/>
      <c r="GII21" s="103"/>
      <c r="GIJ21" s="103"/>
      <c r="GIK21" s="103"/>
      <c r="GIL21" s="103"/>
      <c r="GIM21" s="103"/>
      <c r="GIN21" s="103"/>
      <c r="GIO21" s="103"/>
      <c r="GIP21" s="103"/>
      <c r="GIQ21" s="103"/>
      <c r="GIR21" s="103"/>
      <c r="GIS21" s="103"/>
      <c r="GIT21" s="103"/>
      <c r="GIU21" s="103"/>
      <c r="GIV21" s="103"/>
      <c r="GIW21" s="103"/>
      <c r="GIX21" s="103"/>
      <c r="GIY21" s="103"/>
      <c r="GIZ21" s="103"/>
      <c r="GJA21" s="103"/>
      <c r="GJB21" s="103"/>
      <c r="GJC21" s="103"/>
      <c r="GJD21" s="103"/>
      <c r="GJE21" s="103"/>
      <c r="GJF21" s="103"/>
      <c r="GJG21" s="103"/>
      <c r="GJH21" s="103"/>
      <c r="GJI21" s="103"/>
      <c r="GJJ21" s="103"/>
      <c r="GJK21" s="103"/>
      <c r="GJL21" s="103"/>
      <c r="GJM21" s="103"/>
      <c r="GJN21" s="103"/>
      <c r="GJO21" s="103"/>
      <c r="GJP21" s="103"/>
      <c r="GJQ21" s="103"/>
      <c r="GJR21" s="103"/>
      <c r="GJS21" s="103"/>
      <c r="GJT21" s="103"/>
      <c r="GJU21" s="103"/>
      <c r="GJV21" s="103"/>
      <c r="GJW21" s="103"/>
      <c r="GJX21" s="103"/>
      <c r="GJY21" s="103"/>
      <c r="GJZ21" s="103"/>
      <c r="GKA21" s="103"/>
      <c r="GKB21" s="103"/>
      <c r="GKC21" s="103"/>
      <c r="GKD21" s="103"/>
      <c r="GKE21" s="103"/>
      <c r="GKF21" s="103"/>
      <c r="GKG21" s="103"/>
      <c r="GKH21" s="103"/>
      <c r="GKI21" s="103"/>
      <c r="GKJ21" s="103"/>
      <c r="GKK21" s="103"/>
      <c r="GKL21" s="103"/>
      <c r="GKM21" s="103"/>
      <c r="GKN21" s="103"/>
      <c r="GKO21" s="103"/>
      <c r="GKP21" s="103"/>
      <c r="GKQ21" s="103"/>
      <c r="GKR21" s="103"/>
      <c r="GKS21" s="103"/>
      <c r="GKT21" s="103"/>
      <c r="GKU21" s="103"/>
      <c r="GKV21" s="103"/>
      <c r="GKW21" s="103"/>
      <c r="GKX21" s="103"/>
      <c r="GKY21" s="103"/>
      <c r="GKZ21" s="103"/>
      <c r="GLA21" s="103"/>
      <c r="GLB21" s="103"/>
      <c r="GLC21" s="103"/>
      <c r="GLD21" s="103"/>
      <c r="GLE21" s="103"/>
      <c r="GLF21" s="103"/>
      <c r="GLG21" s="103"/>
      <c r="GLH21" s="103"/>
      <c r="GLI21" s="103"/>
      <c r="GLJ21" s="103"/>
      <c r="GLK21" s="103"/>
      <c r="GLL21" s="103"/>
      <c r="GLM21" s="103"/>
      <c r="GLN21" s="103"/>
      <c r="GLO21" s="103"/>
      <c r="GLP21" s="103"/>
      <c r="GLQ21" s="103"/>
      <c r="GLR21" s="103"/>
      <c r="GLS21" s="103"/>
      <c r="GLT21" s="103"/>
      <c r="GLU21" s="103"/>
      <c r="GLV21" s="103"/>
      <c r="GLW21" s="103"/>
      <c r="GLX21" s="103"/>
      <c r="GLY21" s="103"/>
      <c r="GLZ21" s="103"/>
      <c r="GMA21" s="103"/>
      <c r="GMB21" s="103"/>
      <c r="GMC21" s="103"/>
      <c r="GMD21" s="103"/>
      <c r="GME21" s="103"/>
      <c r="GMF21" s="103"/>
      <c r="GMG21" s="103"/>
      <c r="GMH21" s="103"/>
      <c r="GMI21" s="103"/>
      <c r="GMJ21" s="103"/>
      <c r="GMK21" s="103"/>
      <c r="GML21" s="103"/>
      <c r="GMM21" s="103"/>
      <c r="GMN21" s="103"/>
      <c r="GMO21" s="103"/>
      <c r="GMP21" s="103"/>
      <c r="GMQ21" s="103"/>
      <c r="GMR21" s="103"/>
      <c r="GMS21" s="103"/>
      <c r="GMT21" s="103"/>
      <c r="GMU21" s="103"/>
      <c r="GMV21" s="103"/>
      <c r="GMW21" s="103"/>
      <c r="GMX21" s="103"/>
      <c r="GMY21" s="103"/>
      <c r="GMZ21" s="103"/>
      <c r="GNA21" s="103"/>
      <c r="GNB21" s="103"/>
      <c r="GNC21" s="103"/>
      <c r="GND21" s="103"/>
      <c r="GNE21" s="103"/>
      <c r="GNF21" s="103"/>
      <c r="GNG21" s="103"/>
      <c r="GNH21" s="103"/>
      <c r="GNI21" s="103"/>
      <c r="GNJ21" s="103"/>
      <c r="GNK21" s="103"/>
      <c r="GNL21" s="103"/>
      <c r="GNM21" s="103"/>
      <c r="GNN21" s="103"/>
      <c r="GNO21" s="103"/>
      <c r="GNP21" s="103"/>
      <c r="GNQ21" s="103"/>
      <c r="GNR21" s="103"/>
      <c r="GNS21" s="103"/>
      <c r="GNT21" s="103"/>
      <c r="GNU21" s="103"/>
      <c r="GNV21" s="103"/>
      <c r="GNW21" s="103"/>
      <c r="GNX21" s="103"/>
      <c r="GNY21" s="103"/>
      <c r="GNZ21" s="103"/>
      <c r="GOA21" s="103"/>
      <c r="GOB21" s="103"/>
      <c r="GOC21" s="103"/>
      <c r="GOD21" s="103"/>
      <c r="GOE21" s="103"/>
      <c r="GOF21" s="103"/>
      <c r="GOG21" s="103"/>
      <c r="GOH21" s="103"/>
      <c r="GOI21" s="103"/>
      <c r="GOJ21" s="103"/>
      <c r="GOK21" s="103"/>
      <c r="GOL21" s="103"/>
      <c r="GOM21" s="103"/>
      <c r="GON21" s="103"/>
      <c r="GOO21" s="103"/>
      <c r="GOP21" s="103"/>
      <c r="GOQ21" s="103"/>
      <c r="GOR21" s="103"/>
      <c r="GOS21" s="103"/>
      <c r="GOT21" s="103"/>
      <c r="GOU21" s="103"/>
      <c r="GOV21" s="103"/>
      <c r="GOW21" s="103"/>
      <c r="GOX21" s="103"/>
      <c r="GOY21" s="103"/>
      <c r="GOZ21" s="103"/>
      <c r="GPA21" s="103"/>
      <c r="GPB21" s="103"/>
      <c r="GPC21" s="103"/>
      <c r="GPD21" s="103"/>
      <c r="GPE21" s="103"/>
      <c r="GPF21" s="103"/>
      <c r="GPG21" s="103"/>
      <c r="GPH21" s="103"/>
      <c r="GPI21" s="103"/>
      <c r="GPJ21" s="103"/>
      <c r="GPK21" s="103"/>
      <c r="GPL21" s="103"/>
      <c r="GPM21" s="103"/>
      <c r="GPN21" s="103"/>
      <c r="GPO21" s="103"/>
      <c r="GPP21" s="103"/>
      <c r="GPQ21" s="103"/>
      <c r="GPR21" s="103"/>
      <c r="GPS21" s="103"/>
      <c r="GPT21" s="103"/>
      <c r="GPU21" s="103"/>
      <c r="GPV21" s="103"/>
      <c r="GPW21" s="103"/>
      <c r="GPX21" s="103"/>
      <c r="GPY21" s="103"/>
      <c r="GPZ21" s="103"/>
      <c r="GQA21" s="103"/>
      <c r="GQB21" s="103"/>
      <c r="GQC21" s="103"/>
      <c r="GQD21" s="103"/>
      <c r="GQE21" s="103"/>
      <c r="GQF21" s="103"/>
      <c r="GQG21" s="103"/>
      <c r="GQH21" s="103"/>
      <c r="GQI21" s="103"/>
      <c r="GQJ21" s="103"/>
      <c r="GQK21" s="103"/>
      <c r="GQL21" s="103"/>
      <c r="GQM21" s="103"/>
      <c r="GQN21" s="103"/>
      <c r="GQO21" s="103"/>
      <c r="GQP21" s="103"/>
      <c r="GQQ21" s="103"/>
      <c r="GQR21" s="103"/>
      <c r="GQS21" s="103"/>
      <c r="GQT21" s="103"/>
      <c r="GQU21" s="103"/>
      <c r="GQV21" s="103"/>
      <c r="GQW21" s="103"/>
      <c r="GQX21" s="103"/>
      <c r="GQY21" s="103"/>
      <c r="GQZ21" s="103"/>
      <c r="GRA21" s="103"/>
      <c r="GRB21" s="103"/>
      <c r="GRC21" s="103"/>
      <c r="GRD21" s="103"/>
      <c r="GRE21" s="103"/>
      <c r="GRF21" s="103"/>
      <c r="GRG21" s="103"/>
      <c r="GRH21" s="103"/>
      <c r="GRI21" s="103"/>
      <c r="GRJ21" s="103"/>
      <c r="GRK21" s="103"/>
      <c r="GRL21" s="103"/>
      <c r="GRM21" s="103"/>
      <c r="GRN21" s="103"/>
      <c r="GRO21" s="103"/>
      <c r="GRP21" s="103"/>
      <c r="GRQ21" s="103"/>
      <c r="GRR21" s="103"/>
      <c r="GRS21" s="103"/>
      <c r="GRT21" s="103"/>
      <c r="GRU21" s="103"/>
      <c r="GRV21" s="103"/>
      <c r="GRW21" s="103"/>
      <c r="GRX21" s="103"/>
      <c r="GRY21" s="103"/>
      <c r="GRZ21" s="103"/>
      <c r="GSA21" s="103"/>
      <c r="GSB21" s="103"/>
      <c r="GSC21" s="103"/>
      <c r="GSD21" s="103"/>
      <c r="GSE21" s="103"/>
      <c r="GSF21" s="103"/>
      <c r="GSG21" s="103"/>
      <c r="GSH21" s="103"/>
      <c r="GSI21" s="103"/>
      <c r="GSJ21" s="103"/>
      <c r="GSK21" s="103"/>
      <c r="GSL21" s="103"/>
      <c r="GSM21" s="103"/>
      <c r="GSN21" s="103"/>
      <c r="GSO21" s="103"/>
      <c r="GSP21" s="103"/>
      <c r="GSQ21" s="103"/>
      <c r="GSR21" s="103"/>
      <c r="GSS21" s="103"/>
      <c r="GST21" s="103"/>
      <c r="GSU21" s="103"/>
      <c r="GSV21" s="103"/>
      <c r="GSW21" s="103"/>
      <c r="GSX21" s="103"/>
      <c r="GSY21" s="103"/>
      <c r="GSZ21" s="103"/>
      <c r="GTA21" s="103"/>
      <c r="GTB21" s="103"/>
      <c r="GTC21" s="103"/>
      <c r="GTD21" s="103"/>
      <c r="GTE21" s="103"/>
      <c r="GTF21" s="103"/>
      <c r="GTG21" s="103"/>
      <c r="GTH21" s="103"/>
      <c r="GTI21" s="103"/>
      <c r="GTJ21" s="103"/>
      <c r="GTK21" s="103"/>
      <c r="GTL21" s="103"/>
      <c r="GTM21" s="103"/>
      <c r="GTN21" s="103"/>
      <c r="GTO21" s="103"/>
      <c r="GTP21" s="103"/>
      <c r="GTQ21" s="103"/>
      <c r="GTR21" s="103"/>
      <c r="GTS21" s="103"/>
      <c r="GTT21" s="103"/>
      <c r="GTU21" s="103"/>
      <c r="GTV21" s="103"/>
      <c r="GTW21" s="103"/>
      <c r="GTX21" s="103"/>
      <c r="GTY21" s="103"/>
      <c r="GTZ21" s="103"/>
      <c r="GUA21" s="103"/>
      <c r="GUB21" s="103"/>
      <c r="GUC21" s="103"/>
      <c r="GUD21" s="103"/>
      <c r="GUE21" s="103"/>
      <c r="GUF21" s="103"/>
      <c r="GUG21" s="103"/>
      <c r="GUH21" s="103"/>
      <c r="GUI21" s="103"/>
      <c r="GUJ21" s="103"/>
      <c r="GUK21" s="103"/>
      <c r="GUL21" s="103"/>
      <c r="GUM21" s="103"/>
      <c r="GUN21" s="103"/>
      <c r="GUO21" s="103"/>
      <c r="GUP21" s="103"/>
      <c r="GUQ21" s="103"/>
      <c r="GUR21" s="103"/>
      <c r="GUS21" s="103"/>
      <c r="GUT21" s="103"/>
      <c r="GUU21" s="103"/>
      <c r="GUV21" s="103"/>
      <c r="GUW21" s="103"/>
      <c r="GUX21" s="103"/>
      <c r="GUY21" s="103"/>
      <c r="GUZ21" s="103"/>
      <c r="GVA21" s="103"/>
      <c r="GVB21" s="103"/>
      <c r="GVC21" s="103"/>
      <c r="GVD21" s="103"/>
      <c r="GVE21" s="103"/>
      <c r="GVF21" s="103"/>
      <c r="GVG21" s="103"/>
      <c r="GVH21" s="103"/>
      <c r="GVI21" s="103"/>
      <c r="GVJ21" s="103"/>
      <c r="GVK21" s="103"/>
      <c r="GVL21" s="103"/>
      <c r="GVM21" s="103"/>
      <c r="GVN21" s="103"/>
      <c r="GVO21" s="103"/>
      <c r="GVP21" s="103"/>
      <c r="GVQ21" s="103"/>
      <c r="GVR21" s="103"/>
      <c r="GVS21" s="103"/>
      <c r="GVT21" s="103"/>
      <c r="GVU21" s="103"/>
      <c r="GVV21" s="103"/>
      <c r="GVW21" s="103"/>
      <c r="GVX21" s="103"/>
      <c r="GVY21" s="103"/>
      <c r="GVZ21" s="103"/>
      <c r="GWA21" s="103"/>
      <c r="GWB21" s="103"/>
      <c r="GWC21" s="103"/>
      <c r="GWD21" s="103"/>
      <c r="GWE21" s="103"/>
      <c r="GWF21" s="103"/>
      <c r="GWG21" s="103"/>
      <c r="GWH21" s="103"/>
      <c r="GWI21" s="103"/>
      <c r="GWJ21" s="103"/>
      <c r="GWK21" s="103"/>
      <c r="GWL21" s="103"/>
      <c r="GWM21" s="103"/>
      <c r="GWN21" s="103"/>
      <c r="GWO21" s="103"/>
      <c r="GWP21" s="103"/>
      <c r="GWQ21" s="103"/>
      <c r="GWR21" s="103"/>
      <c r="GWS21" s="103"/>
      <c r="GWT21" s="103"/>
      <c r="GWU21" s="103"/>
      <c r="GWV21" s="103"/>
      <c r="GWW21" s="103"/>
      <c r="GWX21" s="103"/>
      <c r="GWY21" s="103"/>
      <c r="GWZ21" s="103"/>
      <c r="GXA21" s="103"/>
      <c r="GXB21" s="103"/>
      <c r="GXC21" s="103"/>
      <c r="GXD21" s="103"/>
      <c r="GXE21" s="103"/>
      <c r="GXF21" s="103"/>
      <c r="GXG21" s="103"/>
      <c r="GXH21" s="103"/>
      <c r="GXI21" s="103"/>
      <c r="GXJ21" s="103"/>
      <c r="GXK21" s="103"/>
      <c r="GXL21" s="103"/>
      <c r="GXM21" s="103"/>
      <c r="GXN21" s="103"/>
      <c r="GXO21" s="103"/>
      <c r="GXP21" s="103"/>
      <c r="GXQ21" s="103"/>
      <c r="GXR21" s="103"/>
      <c r="GXS21" s="103"/>
      <c r="GXT21" s="103"/>
      <c r="GXU21" s="103"/>
      <c r="GXV21" s="103"/>
      <c r="GXW21" s="103"/>
      <c r="GXX21" s="103"/>
      <c r="GXY21" s="103"/>
      <c r="GXZ21" s="103"/>
      <c r="GYA21" s="103"/>
      <c r="GYB21" s="103"/>
      <c r="GYC21" s="103"/>
      <c r="GYD21" s="103"/>
      <c r="GYE21" s="103"/>
      <c r="GYF21" s="103"/>
      <c r="GYG21" s="103"/>
      <c r="GYH21" s="103"/>
      <c r="GYI21" s="103"/>
      <c r="GYJ21" s="103"/>
      <c r="GYK21" s="103"/>
      <c r="GYL21" s="103"/>
      <c r="GYM21" s="103"/>
      <c r="GYN21" s="103"/>
      <c r="GYO21" s="103"/>
      <c r="GYP21" s="103"/>
      <c r="GYQ21" s="103"/>
      <c r="GYR21" s="103"/>
      <c r="GYS21" s="103"/>
      <c r="GYT21" s="103"/>
      <c r="GYU21" s="103"/>
      <c r="GYV21" s="103"/>
      <c r="GYW21" s="103"/>
      <c r="GYX21" s="103"/>
      <c r="GYY21" s="103"/>
      <c r="GYZ21" s="103"/>
      <c r="GZA21" s="103"/>
      <c r="GZB21" s="103"/>
      <c r="GZC21" s="103"/>
      <c r="GZD21" s="103"/>
      <c r="GZE21" s="103"/>
      <c r="GZF21" s="103"/>
      <c r="GZG21" s="103"/>
      <c r="GZH21" s="103"/>
      <c r="GZI21" s="103"/>
      <c r="GZJ21" s="103"/>
      <c r="GZK21" s="103"/>
      <c r="GZL21" s="103"/>
      <c r="GZM21" s="103"/>
      <c r="GZN21" s="103"/>
      <c r="GZO21" s="103"/>
      <c r="GZP21" s="103"/>
      <c r="GZQ21" s="103"/>
      <c r="GZR21" s="103"/>
      <c r="GZS21" s="103"/>
      <c r="GZT21" s="103"/>
      <c r="GZU21" s="103"/>
      <c r="GZV21" s="103"/>
      <c r="GZW21" s="103"/>
      <c r="GZX21" s="103"/>
      <c r="GZY21" s="103"/>
      <c r="GZZ21" s="103"/>
      <c r="HAA21" s="103"/>
      <c r="HAB21" s="103"/>
      <c r="HAC21" s="103"/>
      <c r="HAD21" s="103"/>
      <c r="HAE21" s="103"/>
      <c r="HAF21" s="103"/>
      <c r="HAG21" s="103"/>
      <c r="HAH21" s="103"/>
      <c r="HAI21" s="103"/>
      <c r="HAJ21" s="103"/>
      <c r="HAK21" s="103"/>
      <c r="HAL21" s="103"/>
      <c r="HAM21" s="103"/>
      <c r="HAN21" s="103"/>
      <c r="HAO21" s="103"/>
      <c r="HAP21" s="103"/>
      <c r="HAQ21" s="103"/>
      <c r="HAR21" s="103"/>
      <c r="HAS21" s="103"/>
      <c r="HAT21" s="103"/>
      <c r="HAU21" s="103"/>
      <c r="HAV21" s="103"/>
      <c r="HAW21" s="103"/>
      <c r="HAX21" s="103"/>
      <c r="HAY21" s="103"/>
      <c r="HAZ21" s="103"/>
      <c r="HBA21" s="103"/>
      <c r="HBB21" s="103"/>
      <c r="HBC21" s="103"/>
      <c r="HBD21" s="103"/>
      <c r="HBE21" s="103"/>
      <c r="HBF21" s="103"/>
      <c r="HBG21" s="103"/>
      <c r="HBH21" s="103"/>
      <c r="HBI21" s="103"/>
      <c r="HBJ21" s="103"/>
      <c r="HBK21" s="103"/>
      <c r="HBL21" s="103"/>
      <c r="HBM21" s="103"/>
      <c r="HBN21" s="103"/>
      <c r="HBO21" s="103"/>
      <c r="HBP21" s="103"/>
      <c r="HBQ21" s="103"/>
      <c r="HBR21" s="103"/>
      <c r="HBS21" s="103"/>
      <c r="HBT21" s="103"/>
      <c r="HBU21" s="103"/>
      <c r="HBV21" s="103"/>
      <c r="HBW21" s="103"/>
      <c r="HBX21" s="103"/>
      <c r="HBY21" s="103"/>
      <c r="HBZ21" s="103"/>
      <c r="HCA21" s="103"/>
      <c r="HCB21" s="103"/>
      <c r="HCC21" s="103"/>
      <c r="HCD21" s="103"/>
      <c r="HCE21" s="103"/>
      <c r="HCF21" s="103"/>
      <c r="HCG21" s="103"/>
      <c r="HCH21" s="103"/>
      <c r="HCI21" s="103"/>
      <c r="HCJ21" s="103"/>
      <c r="HCK21" s="103"/>
      <c r="HCL21" s="103"/>
      <c r="HCM21" s="103"/>
      <c r="HCN21" s="103"/>
      <c r="HCO21" s="103"/>
      <c r="HCP21" s="103"/>
      <c r="HCQ21" s="103"/>
      <c r="HCR21" s="103"/>
      <c r="HCS21" s="103"/>
      <c r="HCT21" s="103"/>
      <c r="HCU21" s="103"/>
      <c r="HCV21" s="103"/>
      <c r="HCW21" s="103"/>
      <c r="HCX21" s="103"/>
      <c r="HCY21" s="103"/>
      <c r="HCZ21" s="103"/>
      <c r="HDA21" s="103"/>
      <c r="HDB21" s="103"/>
      <c r="HDC21" s="103"/>
      <c r="HDD21" s="103"/>
      <c r="HDE21" s="103"/>
      <c r="HDF21" s="103"/>
      <c r="HDG21" s="103"/>
      <c r="HDH21" s="103"/>
      <c r="HDI21" s="103"/>
      <c r="HDJ21" s="103"/>
      <c r="HDK21" s="103"/>
      <c r="HDL21" s="103"/>
      <c r="HDM21" s="103"/>
      <c r="HDN21" s="103"/>
      <c r="HDO21" s="103"/>
      <c r="HDP21" s="103"/>
      <c r="HDQ21" s="103"/>
      <c r="HDR21" s="103"/>
      <c r="HDS21" s="103"/>
      <c r="HDT21" s="103"/>
      <c r="HDU21" s="103"/>
      <c r="HDV21" s="103"/>
      <c r="HDW21" s="103"/>
      <c r="HDX21" s="103"/>
      <c r="HDY21" s="103"/>
      <c r="HDZ21" s="103"/>
      <c r="HEA21" s="103"/>
      <c r="HEB21" s="103"/>
      <c r="HEC21" s="103"/>
      <c r="HED21" s="103"/>
      <c r="HEE21" s="103"/>
      <c r="HEF21" s="103"/>
      <c r="HEG21" s="103"/>
      <c r="HEH21" s="103"/>
      <c r="HEI21" s="103"/>
      <c r="HEJ21" s="103"/>
      <c r="HEK21" s="103"/>
      <c r="HEL21" s="103"/>
      <c r="HEM21" s="103"/>
      <c r="HEN21" s="103"/>
      <c r="HEO21" s="103"/>
      <c r="HEP21" s="103"/>
      <c r="HEQ21" s="103"/>
      <c r="HER21" s="103"/>
      <c r="HES21" s="103"/>
      <c r="HET21" s="103"/>
      <c r="HEU21" s="103"/>
      <c r="HEV21" s="103"/>
      <c r="HEW21" s="103"/>
      <c r="HEX21" s="103"/>
      <c r="HEY21" s="103"/>
      <c r="HEZ21" s="103"/>
      <c r="HFA21" s="103"/>
      <c r="HFB21" s="103"/>
      <c r="HFC21" s="103"/>
      <c r="HFD21" s="103"/>
      <c r="HFE21" s="103"/>
      <c r="HFF21" s="103"/>
      <c r="HFG21" s="103"/>
      <c r="HFH21" s="103"/>
      <c r="HFI21" s="103"/>
      <c r="HFJ21" s="103"/>
      <c r="HFK21" s="103"/>
      <c r="HFL21" s="103"/>
      <c r="HFM21" s="103"/>
      <c r="HFN21" s="103"/>
      <c r="HFO21" s="103"/>
      <c r="HFP21" s="103"/>
      <c r="HFQ21" s="103"/>
      <c r="HFR21" s="103"/>
      <c r="HFS21" s="103"/>
      <c r="HFT21" s="103"/>
      <c r="HFU21" s="103"/>
      <c r="HFV21" s="103"/>
      <c r="HFW21" s="103"/>
      <c r="HFX21" s="103"/>
      <c r="HFY21" s="103"/>
      <c r="HFZ21" s="103"/>
      <c r="HGA21" s="103"/>
      <c r="HGB21" s="103"/>
      <c r="HGC21" s="103"/>
      <c r="HGD21" s="103"/>
      <c r="HGE21" s="103"/>
      <c r="HGF21" s="103"/>
      <c r="HGG21" s="103"/>
      <c r="HGH21" s="103"/>
      <c r="HGI21" s="103"/>
      <c r="HGJ21" s="103"/>
      <c r="HGK21" s="103"/>
      <c r="HGL21" s="103"/>
      <c r="HGM21" s="103"/>
      <c r="HGN21" s="103"/>
      <c r="HGO21" s="103"/>
      <c r="HGP21" s="103"/>
      <c r="HGQ21" s="103"/>
      <c r="HGR21" s="103"/>
      <c r="HGS21" s="103"/>
      <c r="HGT21" s="103"/>
      <c r="HGU21" s="103"/>
      <c r="HGV21" s="103"/>
      <c r="HGW21" s="103"/>
      <c r="HGX21" s="103"/>
      <c r="HGY21" s="103"/>
      <c r="HGZ21" s="103"/>
      <c r="HHA21" s="103"/>
      <c r="HHB21" s="103"/>
      <c r="HHC21" s="103"/>
      <c r="HHD21" s="103"/>
      <c r="HHE21" s="103"/>
      <c r="HHF21" s="103"/>
      <c r="HHG21" s="103"/>
      <c r="HHH21" s="103"/>
      <c r="HHI21" s="103"/>
      <c r="HHJ21" s="103"/>
      <c r="HHK21" s="103"/>
      <c r="HHL21" s="103"/>
      <c r="HHM21" s="103"/>
      <c r="HHN21" s="103"/>
      <c r="HHO21" s="103"/>
      <c r="HHP21" s="103"/>
      <c r="HHQ21" s="103"/>
      <c r="HHR21" s="103"/>
      <c r="HHS21" s="103"/>
      <c r="HHT21" s="103"/>
      <c r="HHU21" s="103"/>
      <c r="HHV21" s="103"/>
      <c r="HHW21" s="103"/>
      <c r="HHX21" s="103"/>
      <c r="HHY21" s="103"/>
      <c r="HHZ21" s="103"/>
      <c r="HIA21" s="103"/>
      <c r="HIB21" s="103"/>
      <c r="HIC21" s="103"/>
      <c r="HID21" s="103"/>
      <c r="HIE21" s="103"/>
      <c r="HIF21" s="103"/>
      <c r="HIG21" s="103"/>
      <c r="HIH21" s="103"/>
      <c r="HII21" s="103"/>
      <c r="HIJ21" s="103"/>
      <c r="HIK21" s="103"/>
      <c r="HIL21" s="103"/>
      <c r="HIM21" s="103"/>
      <c r="HIN21" s="103"/>
      <c r="HIO21" s="103"/>
      <c r="HIP21" s="103"/>
      <c r="HIQ21" s="103"/>
      <c r="HIR21" s="103"/>
      <c r="HIS21" s="103"/>
      <c r="HIT21" s="103"/>
      <c r="HIU21" s="103"/>
      <c r="HIV21" s="103"/>
      <c r="HIW21" s="103"/>
      <c r="HIX21" s="103"/>
      <c r="HIY21" s="103"/>
      <c r="HIZ21" s="103"/>
      <c r="HJA21" s="103"/>
      <c r="HJB21" s="103"/>
      <c r="HJC21" s="103"/>
      <c r="HJD21" s="103"/>
      <c r="HJE21" s="103"/>
      <c r="HJF21" s="103"/>
      <c r="HJG21" s="103"/>
      <c r="HJH21" s="103"/>
      <c r="HJI21" s="103"/>
      <c r="HJJ21" s="103"/>
      <c r="HJK21" s="103"/>
      <c r="HJL21" s="103"/>
      <c r="HJM21" s="103"/>
      <c r="HJN21" s="103"/>
      <c r="HJO21" s="103"/>
      <c r="HJP21" s="103"/>
      <c r="HJQ21" s="103"/>
      <c r="HJR21" s="103"/>
      <c r="HJS21" s="103"/>
      <c r="HJT21" s="103"/>
      <c r="HJU21" s="103"/>
      <c r="HJV21" s="103"/>
      <c r="HJW21" s="103"/>
      <c r="HJX21" s="103"/>
      <c r="HJY21" s="103"/>
      <c r="HJZ21" s="103"/>
      <c r="HKA21" s="103"/>
      <c r="HKB21" s="103"/>
      <c r="HKC21" s="103"/>
      <c r="HKD21" s="103"/>
      <c r="HKE21" s="103"/>
      <c r="HKF21" s="103"/>
      <c r="HKG21" s="103"/>
      <c r="HKH21" s="103"/>
      <c r="HKI21" s="103"/>
      <c r="HKJ21" s="103"/>
      <c r="HKK21" s="103"/>
      <c r="HKL21" s="103"/>
      <c r="HKM21" s="103"/>
      <c r="HKN21" s="103"/>
      <c r="HKO21" s="103"/>
      <c r="HKP21" s="103"/>
      <c r="HKQ21" s="103"/>
      <c r="HKR21" s="103"/>
      <c r="HKS21" s="103"/>
      <c r="HKT21" s="103"/>
      <c r="HKU21" s="103"/>
      <c r="HKV21" s="103"/>
      <c r="HKW21" s="103"/>
      <c r="HKX21" s="103"/>
      <c r="HKY21" s="103"/>
      <c r="HKZ21" s="103"/>
      <c r="HLA21" s="103"/>
      <c r="HLB21" s="103"/>
      <c r="HLC21" s="103"/>
      <c r="HLD21" s="103"/>
      <c r="HLE21" s="103"/>
      <c r="HLF21" s="103"/>
      <c r="HLG21" s="103"/>
      <c r="HLH21" s="103"/>
      <c r="HLI21" s="103"/>
      <c r="HLJ21" s="103"/>
      <c r="HLK21" s="103"/>
      <c r="HLL21" s="103"/>
      <c r="HLM21" s="103"/>
      <c r="HLN21" s="103"/>
      <c r="HLO21" s="103"/>
      <c r="HLP21" s="103"/>
      <c r="HLQ21" s="103"/>
      <c r="HLR21" s="103"/>
      <c r="HLS21" s="103"/>
      <c r="HLT21" s="103"/>
      <c r="HLU21" s="103"/>
      <c r="HLV21" s="103"/>
      <c r="HLW21" s="103"/>
      <c r="HLX21" s="103"/>
      <c r="HLY21" s="103"/>
      <c r="HLZ21" s="103"/>
      <c r="HMA21" s="103"/>
      <c r="HMB21" s="103"/>
      <c r="HMC21" s="103"/>
      <c r="HMD21" s="103"/>
      <c r="HME21" s="103"/>
      <c r="HMF21" s="103"/>
      <c r="HMG21" s="103"/>
      <c r="HMH21" s="103"/>
      <c r="HMI21" s="103"/>
      <c r="HMJ21" s="103"/>
      <c r="HMK21" s="103"/>
      <c r="HML21" s="103"/>
      <c r="HMM21" s="103"/>
      <c r="HMN21" s="103"/>
      <c r="HMO21" s="103"/>
      <c r="HMP21" s="103"/>
      <c r="HMQ21" s="103"/>
      <c r="HMR21" s="103"/>
      <c r="HMS21" s="103"/>
      <c r="HMT21" s="103"/>
      <c r="HMU21" s="103"/>
      <c r="HMV21" s="103"/>
      <c r="HMW21" s="103"/>
      <c r="HMX21" s="103"/>
      <c r="HMY21" s="103"/>
      <c r="HMZ21" s="103"/>
      <c r="HNA21" s="103"/>
      <c r="HNB21" s="103"/>
      <c r="HNC21" s="103"/>
      <c r="HND21" s="103"/>
      <c r="HNE21" s="103"/>
      <c r="HNF21" s="103"/>
      <c r="HNG21" s="103"/>
      <c r="HNH21" s="103"/>
      <c r="HNI21" s="103"/>
      <c r="HNJ21" s="103"/>
      <c r="HNK21" s="103"/>
      <c r="HNL21" s="103"/>
      <c r="HNM21" s="103"/>
      <c r="HNN21" s="103"/>
      <c r="HNO21" s="103"/>
      <c r="HNP21" s="103"/>
      <c r="HNQ21" s="103"/>
      <c r="HNR21" s="103"/>
      <c r="HNS21" s="103"/>
      <c r="HNT21" s="103"/>
      <c r="HNU21" s="103"/>
      <c r="HNV21" s="103"/>
      <c r="HNW21" s="103"/>
      <c r="HNX21" s="103"/>
      <c r="HNY21" s="103"/>
      <c r="HNZ21" s="103"/>
      <c r="HOA21" s="103"/>
      <c r="HOB21" s="103"/>
      <c r="HOC21" s="103"/>
      <c r="HOD21" s="103"/>
      <c r="HOE21" s="103"/>
      <c r="HOF21" s="103"/>
      <c r="HOG21" s="103"/>
      <c r="HOH21" s="103"/>
      <c r="HOI21" s="103"/>
      <c r="HOJ21" s="103"/>
      <c r="HOK21" s="103"/>
      <c r="HOL21" s="103"/>
      <c r="HOM21" s="103"/>
      <c r="HON21" s="103"/>
      <c r="HOO21" s="103"/>
      <c r="HOP21" s="103"/>
      <c r="HOQ21" s="103"/>
      <c r="HOR21" s="103"/>
      <c r="HOS21" s="103"/>
      <c r="HOT21" s="103"/>
      <c r="HOU21" s="103"/>
      <c r="HOV21" s="103"/>
      <c r="HOW21" s="103"/>
      <c r="HOX21" s="103"/>
      <c r="HOY21" s="103"/>
      <c r="HOZ21" s="103"/>
      <c r="HPA21" s="103"/>
      <c r="HPB21" s="103"/>
      <c r="HPC21" s="103"/>
      <c r="HPD21" s="103"/>
      <c r="HPE21" s="103"/>
      <c r="HPF21" s="103"/>
      <c r="HPG21" s="103"/>
      <c r="HPH21" s="103"/>
      <c r="HPI21" s="103"/>
      <c r="HPJ21" s="103"/>
      <c r="HPK21" s="103"/>
      <c r="HPL21" s="103"/>
      <c r="HPM21" s="103"/>
      <c r="HPN21" s="103"/>
      <c r="HPO21" s="103"/>
      <c r="HPP21" s="103"/>
      <c r="HPQ21" s="103"/>
      <c r="HPR21" s="103"/>
      <c r="HPS21" s="103"/>
      <c r="HPT21" s="103"/>
      <c r="HPU21" s="103"/>
      <c r="HPV21" s="103"/>
      <c r="HPW21" s="103"/>
      <c r="HPX21" s="103"/>
      <c r="HPY21" s="103"/>
      <c r="HPZ21" s="103"/>
      <c r="HQA21" s="103"/>
      <c r="HQB21" s="103"/>
      <c r="HQC21" s="103"/>
      <c r="HQD21" s="103"/>
      <c r="HQE21" s="103"/>
      <c r="HQF21" s="103"/>
      <c r="HQG21" s="103"/>
      <c r="HQH21" s="103"/>
      <c r="HQI21" s="103"/>
      <c r="HQJ21" s="103"/>
      <c r="HQK21" s="103"/>
      <c r="HQL21" s="103"/>
      <c r="HQM21" s="103"/>
      <c r="HQN21" s="103"/>
      <c r="HQO21" s="103"/>
      <c r="HQP21" s="103"/>
      <c r="HQQ21" s="103"/>
      <c r="HQR21" s="103"/>
      <c r="HQS21" s="103"/>
      <c r="HQT21" s="103"/>
      <c r="HQU21" s="103"/>
      <c r="HQV21" s="103"/>
      <c r="HQW21" s="103"/>
      <c r="HQX21" s="103"/>
      <c r="HQY21" s="103"/>
      <c r="HQZ21" s="103"/>
      <c r="HRA21" s="103"/>
      <c r="HRB21" s="103"/>
      <c r="HRC21" s="103"/>
      <c r="HRD21" s="103"/>
      <c r="HRE21" s="103"/>
      <c r="HRF21" s="103"/>
      <c r="HRG21" s="103"/>
      <c r="HRH21" s="103"/>
      <c r="HRI21" s="103"/>
      <c r="HRJ21" s="103"/>
      <c r="HRK21" s="103"/>
      <c r="HRL21" s="103"/>
      <c r="HRM21" s="103"/>
      <c r="HRN21" s="103"/>
      <c r="HRO21" s="103"/>
      <c r="HRP21" s="103"/>
      <c r="HRQ21" s="103"/>
      <c r="HRR21" s="103"/>
      <c r="HRS21" s="103"/>
      <c r="HRT21" s="103"/>
      <c r="HRU21" s="103"/>
      <c r="HRV21" s="103"/>
      <c r="HRW21" s="103"/>
      <c r="HRX21" s="103"/>
      <c r="HRY21" s="103"/>
      <c r="HRZ21" s="103"/>
      <c r="HSA21" s="103"/>
      <c r="HSB21" s="103"/>
      <c r="HSC21" s="103"/>
      <c r="HSD21" s="103"/>
      <c r="HSE21" s="103"/>
      <c r="HSF21" s="103"/>
      <c r="HSG21" s="103"/>
      <c r="HSH21" s="103"/>
      <c r="HSI21" s="103"/>
      <c r="HSJ21" s="103"/>
      <c r="HSK21" s="103"/>
      <c r="HSL21" s="103"/>
      <c r="HSM21" s="103"/>
      <c r="HSN21" s="103"/>
      <c r="HSO21" s="103"/>
      <c r="HSP21" s="103"/>
      <c r="HSQ21" s="103"/>
      <c r="HSR21" s="103"/>
      <c r="HSS21" s="103"/>
      <c r="HST21" s="103"/>
      <c r="HSU21" s="103"/>
      <c r="HSV21" s="103"/>
      <c r="HSW21" s="103"/>
      <c r="HSX21" s="103"/>
      <c r="HSY21" s="103"/>
      <c r="HSZ21" s="103"/>
      <c r="HTA21" s="103"/>
      <c r="HTB21" s="103"/>
      <c r="HTC21" s="103"/>
      <c r="HTD21" s="103"/>
      <c r="HTE21" s="103"/>
      <c r="HTF21" s="103"/>
      <c r="HTG21" s="103"/>
      <c r="HTH21" s="103"/>
      <c r="HTI21" s="103"/>
      <c r="HTJ21" s="103"/>
      <c r="HTK21" s="103"/>
      <c r="HTL21" s="103"/>
      <c r="HTM21" s="103"/>
      <c r="HTN21" s="103"/>
      <c r="HTO21" s="103"/>
      <c r="HTP21" s="103"/>
      <c r="HTQ21" s="103"/>
      <c r="HTR21" s="103"/>
      <c r="HTS21" s="103"/>
      <c r="HTT21" s="103"/>
      <c r="HTU21" s="103"/>
      <c r="HTV21" s="103"/>
      <c r="HTW21" s="103"/>
      <c r="HTX21" s="103"/>
      <c r="HTY21" s="103"/>
      <c r="HTZ21" s="103"/>
      <c r="HUA21" s="103"/>
      <c r="HUB21" s="103"/>
      <c r="HUC21" s="103"/>
      <c r="HUD21" s="103"/>
      <c r="HUE21" s="103"/>
      <c r="HUF21" s="103"/>
      <c r="HUG21" s="103"/>
      <c r="HUH21" s="103"/>
      <c r="HUI21" s="103"/>
      <c r="HUJ21" s="103"/>
      <c r="HUK21" s="103"/>
      <c r="HUL21" s="103"/>
      <c r="HUM21" s="103"/>
      <c r="HUN21" s="103"/>
      <c r="HUO21" s="103"/>
      <c r="HUP21" s="103"/>
      <c r="HUQ21" s="103"/>
      <c r="HUR21" s="103"/>
      <c r="HUS21" s="103"/>
      <c r="HUT21" s="103"/>
      <c r="HUU21" s="103"/>
      <c r="HUV21" s="103"/>
      <c r="HUW21" s="103"/>
      <c r="HUX21" s="103"/>
      <c r="HUY21" s="103"/>
      <c r="HUZ21" s="103"/>
      <c r="HVA21" s="103"/>
      <c r="HVB21" s="103"/>
      <c r="HVC21" s="103"/>
      <c r="HVD21" s="103"/>
      <c r="HVE21" s="103"/>
      <c r="HVF21" s="103"/>
      <c r="HVG21" s="103"/>
      <c r="HVH21" s="103"/>
      <c r="HVI21" s="103"/>
      <c r="HVJ21" s="103"/>
      <c r="HVK21" s="103"/>
      <c r="HVL21" s="103"/>
      <c r="HVM21" s="103"/>
      <c r="HVN21" s="103"/>
      <c r="HVO21" s="103"/>
      <c r="HVP21" s="103"/>
      <c r="HVQ21" s="103"/>
      <c r="HVR21" s="103"/>
      <c r="HVS21" s="103"/>
      <c r="HVT21" s="103"/>
      <c r="HVU21" s="103"/>
      <c r="HVV21" s="103"/>
      <c r="HVW21" s="103"/>
      <c r="HVX21" s="103"/>
      <c r="HVY21" s="103"/>
      <c r="HVZ21" s="103"/>
      <c r="HWA21" s="103"/>
      <c r="HWB21" s="103"/>
      <c r="HWC21" s="103"/>
      <c r="HWD21" s="103"/>
      <c r="HWE21" s="103"/>
      <c r="HWF21" s="103"/>
      <c r="HWG21" s="103"/>
      <c r="HWH21" s="103"/>
      <c r="HWI21" s="103"/>
      <c r="HWJ21" s="103"/>
      <c r="HWK21" s="103"/>
      <c r="HWL21" s="103"/>
      <c r="HWM21" s="103"/>
      <c r="HWN21" s="103"/>
      <c r="HWO21" s="103"/>
      <c r="HWP21" s="103"/>
      <c r="HWQ21" s="103"/>
      <c r="HWR21" s="103"/>
      <c r="HWS21" s="103"/>
      <c r="HWT21" s="103"/>
      <c r="HWU21" s="103"/>
      <c r="HWV21" s="103"/>
      <c r="HWW21" s="103"/>
      <c r="HWX21" s="103"/>
      <c r="HWY21" s="103"/>
      <c r="HWZ21" s="103"/>
      <c r="HXA21" s="103"/>
      <c r="HXB21" s="103"/>
      <c r="HXC21" s="103"/>
      <c r="HXD21" s="103"/>
      <c r="HXE21" s="103"/>
      <c r="HXF21" s="103"/>
      <c r="HXG21" s="103"/>
      <c r="HXH21" s="103"/>
      <c r="HXI21" s="103"/>
      <c r="HXJ21" s="103"/>
      <c r="HXK21" s="103"/>
      <c r="HXL21" s="103"/>
      <c r="HXM21" s="103"/>
      <c r="HXN21" s="103"/>
      <c r="HXO21" s="103"/>
      <c r="HXP21" s="103"/>
      <c r="HXQ21" s="103"/>
      <c r="HXR21" s="103"/>
      <c r="HXS21" s="103"/>
      <c r="HXT21" s="103"/>
      <c r="HXU21" s="103"/>
      <c r="HXV21" s="103"/>
      <c r="HXW21" s="103"/>
      <c r="HXX21" s="103"/>
      <c r="HXY21" s="103"/>
      <c r="HXZ21" s="103"/>
      <c r="HYA21" s="103"/>
      <c r="HYB21" s="103"/>
      <c r="HYC21" s="103"/>
      <c r="HYD21" s="103"/>
      <c r="HYE21" s="103"/>
      <c r="HYF21" s="103"/>
      <c r="HYG21" s="103"/>
      <c r="HYH21" s="103"/>
      <c r="HYI21" s="103"/>
      <c r="HYJ21" s="103"/>
      <c r="HYK21" s="103"/>
      <c r="HYL21" s="103"/>
      <c r="HYM21" s="103"/>
      <c r="HYN21" s="103"/>
      <c r="HYO21" s="103"/>
      <c r="HYP21" s="103"/>
      <c r="HYQ21" s="103"/>
      <c r="HYR21" s="103"/>
      <c r="HYS21" s="103"/>
      <c r="HYT21" s="103"/>
      <c r="HYU21" s="103"/>
      <c r="HYV21" s="103"/>
      <c r="HYW21" s="103"/>
      <c r="HYX21" s="103"/>
      <c r="HYY21" s="103"/>
      <c r="HYZ21" s="103"/>
      <c r="HZA21" s="103"/>
      <c r="HZB21" s="103"/>
      <c r="HZC21" s="103"/>
      <c r="HZD21" s="103"/>
      <c r="HZE21" s="103"/>
      <c r="HZF21" s="103"/>
      <c r="HZG21" s="103"/>
      <c r="HZH21" s="103"/>
      <c r="HZI21" s="103"/>
      <c r="HZJ21" s="103"/>
      <c r="HZK21" s="103"/>
      <c r="HZL21" s="103"/>
      <c r="HZM21" s="103"/>
      <c r="HZN21" s="103"/>
      <c r="HZO21" s="103"/>
      <c r="HZP21" s="103"/>
      <c r="HZQ21" s="103"/>
      <c r="HZR21" s="103"/>
      <c r="HZS21" s="103"/>
      <c r="HZT21" s="103"/>
      <c r="HZU21" s="103"/>
      <c r="HZV21" s="103"/>
      <c r="HZW21" s="103"/>
      <c r="HZX21" s="103"/>
      <c r="HZY21" s="103"/>
      <c r="HZZ21" s="103"/>
      <c r="IAA21" s="103"/>
      <c r="IAB21" s="103"/>
      <c r="IAC21" s="103"/>
      <c r="IAD21" s="103"/>
      <c r="IAE21" s="103"/>
      <c r="IAF21" s="103"/>
      <c r="IAG21" s="103"/>
      <c r="IAH21" s="103"/>
      <c r="IAI21" s="103"/>
      <c r="IAJ21" s="103"/>
      <c r="IAK21" s="103"/>
      <c r="IAL21" s="103"/>
      <c r="IAM21" s="103"/>
      <c r="IAN21" s="103"/>
      <c r="IAO21" s="103"/>
      <c r="IAP21" s="103"/>
      <c r="IAQ21" s="103"/>
      <c r="IAR21" s="103"/>
      <c r="IAS21" s="103"/>
      <c r="IAT21" s="103"/>
      <c r="IAU21" s="103"/>
      <c r="IAV21" s="103"/>
      <c r="IAW21" s="103"/>
      <c r="IAX21" s="103"/>
      <c r="IAY21" s="103"/>
      <c r="IAZ21" s="103"/>
      <c r="IBA21" s="103"/>
      <c r="IBB21" s="103"/>
      <c r="IBC21" s="103"/>
      <c r="IBD21" s="103"/>
      <c r="IBE21" s="103"/>
      <c r="IBF21" s="103"/>
      <c r="IBG21" s="103"/>
      <c r="IBH21" s="103"/>
      <c r="IBI21" s="103"/>
      <c r="IBJ21" s="103"/>
      <c r="IBK21" s="103"/>
      <c r="IBL21" s="103"/>
      <c r="IBM21" s="103"/>
      <c r="IBN21" s="103"/>
      <c r="IBO21" s="103"/>
      <c r="IBP21" s="103"/>
      <c r="IBQ21" s="103"/>
      <c r="IBR21" s="103"/>
      <c r="IBS21" s="103"/>
      <c r="IBT21" s="103"/>
      <c r="IBU21" s="103"/>
      <c r="IBV21" s="103"/>
      <c r="IBW21" s="103"/>
      <c r="IBX21" s="103"/>
      <c r="IBY21" s="103"/>
      <c r="IBZ21" s="103"/>
      <c r="ICA21" s="103"/>
      <c r="ICB21" s="103"/>
      <c r="ICC21" s="103"/>
      <c r="ICD21" s="103"/>
      <c r="ICE21" s="103"/>
      <c r="ICF21" s="103"/>
      <c r="ICG21" s="103"/>
      <c r="ICH21" s="103"/>
      <c r="ICI21" s="103"/>
      <c r="ICJ21" s="103"/>
      <c r="ICK21" s="103"/>
      <c r="ICL21" s="103"/>
      <c r="ICM21" s="103"/>
      <c r="ICN21" s="103"/>
      <c r="ICO21" s="103"/>
      <c r="ICP21" s="103"/>
      <c r="ICQ21" s="103"/>
      <c r="ICR21" s="103"/>
      <c r="ICS21" s="103"/>
      <c r="ICT21" s="103"/>
      <c r="ICU21" s="103"/>
      <c r="ICV21" s="103"/>
      <c r="ICW21" s="103"/>
      <c r="ICX21" s="103"/>
      <c r="ICY21" s="103"/>
      <c r="ICZ21" s="103"/>
      <c r="IDA21" s="103"/>
      <c r="IDB21" s="103"/>
      <c r="IDC21" s="103"/>
      <c r="IDD21" s="103"/>
      <c r="IDE21" s="103"/>
      <c r="IDF21" s="103"/>
      <c r="IDG21" s="103"/>
      <c r="IDH21" s="103"/>
      <c r="IDI21" s="103"/>
      <c r="IDJ21" s="103"/>
      <c r="IDK21" s="103"/>
      <c r="IDL21" s="103"/>
      <c r="IDM21" s="103"/>
      <c r="IDN21" s="103"/>
      <c r="IDO21" s="103"/>
      <c r="IDP21" s="103"/>
      <c r="IDQ21" s="103"/>
      <c r="IDR21" s="103"/>
      <c r="IDS21" s="103"/>
      <c r="IDT21" s="103"/>
      <c r="IDU21" s="103"/>
      <c r="IDV21" s="103"/>
      <c r="IDW21" s="103"/>
      <c r="IDX21" s="103"/>
      <c r="IDY21" s="103"/>
      <c r="IDZ21" s="103"/>
      <c r="IEA21" s="103"/>
      <c r="IEB21" s="103"/>
      <c r="IEC21" s="103"/>
      <c r="IED21" s="103"/>
      <c r="IEE21" s="103"/>
      <c r="IEF21" s="103"/>
      <c r="IEG21" s="103"/>
      <c r="IEH21" s="103"/>
      <c r="IEI21" s="103"/>
      <c r="IEJ21" s="103"/>
      <c r="IEK21" s="103"/>
      <c r="IEL21" s="103"/>
      <c r="IEM21" s="103"/>
      <c r="IEN21" s="103"/>
      <c r="IEO21" s="103"/>
      <c r="IEP21" s="103"/>
      <c r="IEQ21" s="103"/>
      <c r="IER21" s="103"/>
      <c r="IES21" s="103"/>
      <c r="IET21" s="103"/>
      <c r="IEU21" s="103"/>
      <c r="IEV21" s="103"/>
      <c r="IEW21" s="103"/>
      <c r="IEX21" s="103"/>
      <c r="IEY21" s="103"/>
      <c r="IEZ21" s="103"/>
      <c r="IFA21" s="103"/>
      <c r="IFB21" s="103"/>
      <c r="IFC21" s="103"/>
      <c r="IFD21" s="103"/>
      <c r="IFE21" s="103"/>
      <c r="IFF21" s="103"/>
      <c r="IFG21" s="103"/>
      <c r="IFH21" s="103"/>
      <c r="IFI21" s="103"/>
      <c r="IFJ21" s="103"/>
      <c r="IFK21" s="103"/>
      <c r="IFL21" s="103"/>
      <c r="IFM21" s="103"/>
      <c r="IFN21" s="103"/>
      <c r="IFO21" s="103"/>
      <c r="IFP21" s="103"/>
      <c r="IFQ21" s="103"/>
      <c r="IFR21" s="103"/>
      <c r="IFS21" s="103"/>
      <c r="IFT21" s="103"/>
      <c r="IFU21" s="103"/>
      <c r="IFV21" s="103"/>
      <c r="IFW21" s="103"/>
      <c r="IFX21" s="103"/>
      <c r="IFY21" s="103"/>
      <c r="IFZ21" s="103"/>
      <c r="IGA21" s="103"/>
      <c r="IGB21" s="103"/>
      <c r="IGC21" s="103"/>
      <c r="IGD21" s="103"/>
      <c r="IGE21" s="103"/>
      <c r="IGF21" s="103"/>
      <c r="IGG21" s="103"/>
      <c r="IGH21" s="103"/>
      <c r="IGI21" s="103"/>
      <c r="IGJ21" s="103"/>
      <c r="IGK21" s="103"/>
      <c r="IGL21" s="103"/>
      <c r="IGM21" s="103"/>
      <c r="IGN21" s="103"/>
      <c r="IGO21" s="103"/>
      <c r="IGP21" s="103"/>
      <c r="IGQ21" s="103"/>
      <c r="IGR21" s="103"/>
      <c r="IGS21" s="103"/>
      <c r="IGT21" s="103"/>
      <c r="IGU21" s="103"/>
      <c r="IGV21" s="103"/>
      <c r="IGW21" s="103"/>
      <c r="IGX21" s="103"/>
      <c r="IGY21" s="103"/>
      <c r="IGZ21" s="103"/>
      <c r="IHA21" s="103"/>
      <c r="IHB21" s="103"/>
      <c r="IHC21" s="103"/>
      <c r="IHD21" s="103"/>
      <c r="IHE21" s="103"/>
      <c r="IHF21" s="103"/>
      <c r="IHG21" s="103"/>
      <c r="IHH21" s="103"/>
      <c r="IHI21" s="103"/>
      <c r="IHJ21" s="103"/>
      <c r="IHK21" s="103"/>
      <c r="IHL21" s="103"/>
      <c r="IHM21" s="103"/>
      <c r="IHN21" s="103"/>
      <c r="IHO21" s="103"/>
      <c r="IHP21" s="103"/>
      <c r="IHQ21" s="103"/>
      <c r="IHR21" s="103"/>
      <c r="IHS21" s="103"/>
      <c r="IHT21" s="103"/>
      <c r="IHU21" s="103"/>
      <c r="IHV21" s="103"/>
      <c r="IHW21" s="103"/>
      <c r="IHX21" s="103"/>
      <c r="IHY21" s="103"/>
      <c r="IHZ21" s="103"/>
      <c r="IIA21" s="103"/>
      <c r="IIB21" s="103"/>
      <c r="IIC21" s="103"/>
      <c r="IID21" s="103"/>
      <c r="IIE21" s="103"/>
      <c r="IIF21" s="103"/>
      <c r="IIG21" s="103"/>
      <c r="IIH21" s="103"/>
      <c r="III21" s="103"/>
      <c r="IIJ21" s="103"/>
      <c r="IIK21" s="103"/>
      <c r="IIL21" s="103"/>
      <c r="IIM21" s="103"/>
      <c r="IIN21" s="103"/>
      <c r="IIO21" s="103"/>
      <c r="IIP21" s="103"/>
      <c r="IIQ21" s="103"/>
      <c r="IIR21" s="103"/>
      <c r="IIS21" s="103"/>
      <c r="IIT21" s="103"/>
      <c r="IIU21" s="103"/>
      <c r="IIV21" s="103"/>
      <c r="IIW21" s="103"/>
      <c r="IIX21" s="103"/>
      <c r="IIY21" s="103"/>
      <c r="IIZ21" s="103"/>
      <c r="IJA21" s="103"/>
      <c r="IJB21" s="103"/>
      <c r="IJC21" s="103"/>
      <c r="IJD21" s="103"/>
      <c r="IJE21" s="103"/>
      <c r="IJF21" s="103"/>
      <c r="IJG21" s="103"/>
      <c r="IJH21" s="103"/>
      <c r="IJI21" s="103"/>
      <c r="IJJ21" s="103"/>
      <c r="IJK21" s="103"/>
      <c r="IJL21" s="103"/>
      <c r="IJM21" s="103"/>
      <c r="IJN21" s="103"/>
      <c r="IJO21" s="103"/>
      <c r="IJP21" s="103"/>
      <c r="IJQ21" s="103"/>
      <c r="IJR21" s="103"/>
      <c r="IJS21" s="103"/>
      <c r="IJT21" s="103"/>
      <c r="IJU21" s="103"/>
      <c r="IJV21" s="103"/>
      <c r="IJW21" s="103"/>
      <c r="IJX21" s="103"/>
      <c r="IJY21" s="103"/>
      <c r="IJZ21" s="103"/>
      <c r="IKA21" s="103"/>
      <c r="IKB21" s="103"/>
      <c r="IKC21" s="103"/>
      <c r="IKD21" s="103"/>
      <c r="IKE21" s="103"/>
      <c r="IKF21" s="103"/>
      <c r="IKG21" s="103"/>
      <c r="IKH21" s="103"/>
      <c r="IKI21" s="103"/>
      <c r="IKJ21" s="103"/>
      <c r="IKK21" s="103"/>
      <c r="IKL21" s="103"/>
      <c r="IKM21" s="103"/>
      <c r="IKN21" s="103"/>
      <c r="IKO21" s="103"/>
      <c r="IKP21" s="103"/>
      <c r="IKQ21" s="103"/>
      <c r="IKR21" s="103"/>
      <c r="IKS21" s="103"/>
      <c r="IKT21" s="103"/>
      <c r="IKU21" s="103"/>
      <c r="IKV21" s="103"/>
      <c r="IKW21" s="103"/>
      <c r="IKX21" s="103"/>
      <c r="IKY21" s="103"/>
      <c r="IKZ21" s="103"/>
      <c r="ILA21" s="103"/>
      <c r="ILB21" s="103"/>
      <c r="ILC21" s="103"/>
      <c r="ILD21" s="103"/>
      <c r="ILE21" s="103"/>
      <c r="ILF21" s="103"/>
      <c r="ILG21" s="103"/>
      <c r="ILH21" s="103"/>
      <c r="ILI21" s="103"/>
      <c r="ILJ21" s="103"/>
      <c r="ILK21" s="103"/>
      <c r="ILL21" s="103"/>
      <c r="ILM21" s="103"/>
      <c r="ILN21" s="103"/>
      <c r="ILO21" s="103"/>
      <c r="ILP21" s="103"/>
      <c r="ILQ21" s="103"/>
      <c r="ILR21" s="103"/>
      <c r="ILS21" s="103"/>
      <c r="ILT21" s="103"/>
      <c r="ILU21" s="103"/>
      <c r="ILV21" s="103"/>
      <c r="ILW21" s="103"/>
      <c r="ILX21" s="103"/>
      <c r="ILY21" s="103"/>
      <c r="ILZ21" s="103"/>
      <c r="IMA21" s="103"/>
      <c r="IMB21" s="103"/>
      <c r="IMC21" s="103"/>
      <c r="IMD21" s="103"/>
      <c r="IME21" s="103"/>
      <c r="IMF21" s="103"/>
      <c r="IMG21" s="103"/>
      <c r="IMH21" s="103"/>
      <c r="IMI21" s="103"/>
      <c r="IMJ21" s="103"/>
      <c r="IMK21" s="103"/>
      <c r="IML21" s="103"/>
      <c r="IMM21" s="103"/>
      <c r="IMN21" s="103"/>
      <c r="IMO21" s="103"/>
      <c r="IMP21" s="103"/>
      <c r="IMQ21" s="103"/>
      <c r="IMR21" s="103"/>
      <c r="IMS21" s="103"/>
      <c r="IMT21" s="103"/>
      <c r="IMU21" s="103"/>
      <c r="IMV21" s="103"/>
      <c r="IMW21" s="103"/>
      <c r="IMX21" s="103"/>
      <c r="IMY21" s="103"/>
      <c r="IMZ21" s="103"/>
      <c r="INA21" s="103"/>
      <c r="INB21" s="103"/>
      <c r="INC21" s="103"/>
      <c r="IND21" s="103"/>
      <c r="INE21" s="103"/>
      <c r="INF21" s="103"/>
      <c r="ING21" s="103"/>
      <c r="INH21" s="103"/>
      <c r="INI21" s="103"/>
      <c r="INJ21" s="103"/>
      <c r="INK21" s="103"/>
      <c r="INL21" s="103"/>
      <c r="INM21" s="103"/>
      <c r="INN21" s="103"/>
      <c r="INO21" s="103"/>
      <c r="INP21" s="103"/>
      <c r="INQ21" s="103"/>
      <c r="INR21" s="103"/>
      <c r="INS21" s="103"/>
      <c r="INT21" s="103"/>
      <c r="INU21" s="103"/>
      <c r="INV21" s="103"/>
      <c r="INW21" s="103"/>
      <c r="INX21" s="103"/>
      <c r="INY21" s="103"/>
      <c r="INZ21" s="103"/>
      <c r="IOA21" s="103"/>
      <c r="IOB21" s="103"/>
      <c r="IOC21" s="103"/>
      <c r="IOD21" s="103"/>
      <c r="IOE21" s="103"/>
      <c r="IOF21" s="103"/>
      <c r="IOG21" s="103"/>
      <c r="IOH21" s="103"/>
      <c r="IOI21" s="103"/>
      <c r="IOJ21" s="103"/>
      <c r="IOK21" s="103"/>
      <c r="IOL21" s="103"/>
      <c r="IOM21" s="103"/>
      <c r="ION21" s="103"/>
      <c r="IOO21" s="103"/>
      <c r="IOP21" s="103"/>
      <c r="IOQ21" s="103"/>
      <c r="IOR21" s="103"/>
      <c r="IOS21" s="103"/>
      <c r="IOT21" s="103"/>
      <c r="IOU21" s="103"/>
      <c r="IOV21" s="103"/>
      <c r="IOW21" s="103"/>
      <c r="IOX21" s="103"/>
      <c r="IOY21" s="103"/>
      <c r="IOZ21" s="103"/>
      <c r="IPA21" s="103"/>
      <c r="IPB21" s="103"/>
      <c r="IPC21" s="103"/>
      <c r="IPD21" s="103"/>
      <c r="IPE21" s="103"/>
      <c r="IPF21" s="103"/>
      <c r="IPG21" s="103"/>
      <c r="IPH21" s="103"/>
      <c r="IPI21" s="103"/>
      <c r="IPJ21" s="103"/>
      <c r="IPK21" s="103"/>
      <c r="IPL21" s="103"/>
      <c r="IPM21" s="103"/>
      <c r="IPN21" s="103"/>
      <c r="IPO21" s="103"/>
      <c r="IPP21" s="103"/>
      <c r="IPQ21" s="103"/>
      <c r="IPR21" s="103"/>
      <c r="IPS21" s="103"/>
      <c r="IPT21" s="103"/>
      <c r="IPU21" s="103"/>
      <c r="IPV21" s="103"/>
      <c r="IPW21" s="103"/>
      <c r="IPX21" s="103"/>
      <c r="IPY21" s="103"/>
      <c r="IPZ21" s="103"/>
      <c r="IQA21" s="103"/>
      <c r="IQB21" s="103"/>
      <c r="IQC21" s="103"/>
      <c r="IQD21" s="103"/>
      <c r="IQE21" s="103"/>
      <c r="IQF21" s="103"/>
      <c r="IQG21" s="103"/>
      <c r="IQH21" s="103"/>
      <c r="IQI21" s="103"/>
      <c r="IQJ21" s="103"/>
      <c r="IQK21" s="103"/>
      <c r="IQL21" s="103"/>
      <c r="IQM21" s="103"/>
      <c r="IQN21" s="103"/>
      <c r="IQO21" s="103"/>
      <c r="IQP21" s="103"/>
      <c r="IQQ21" s="103"/>
      <c r="IQR21" s="103"/>
      <c r="IQS21" s="103"/>
      <c r="IQT21" s="103"/>
      <c r="IQU21" s="103"/>
      <c r="IQV21" s="103"/>
      <c r="IQW21" s="103"/>
      <c r="IQX21" s="103"/>
      <c r="IQY21" s="103"/>
      <c r="IQZ21" s="103"/>
      <c r="IRA21" s="103"/>
      <c r="IRB21" s="103"/>
      <c r="IRC21" s="103"/>
      <c r="IRD21" s="103"/>
      <c r="IRE21" s="103"/>
      <c r="IRF21" s="103"/>
      <c r="IRG21" s="103"/>
      <c r="IRH21" s="103"/>
      <c r="IRI21" s="103"/>
      <c r="IRJ21" s="103"/>
      <c r="IRK21" s="103"/>
      <c r="IRL21" s="103"/>
      <c r="IRM21" s="103"/>
      <c r="IRN21" s="103"/>
      <c r="IRO21" s="103"/>
      <c r="IRP21" s="103"/>
      <c r="IRQ21" s="103"/>
      <c r="IRR21" s="103"/>
      <c r="IRS21" s="103"/>
      <c r="IRT21" s="103"/>
      <c r="IRU21" s="103"/>
      <c r="IRV21" s="103"/>
      <c r="IRW21" s="103"/>
      <c r="IRX21" s="103"/>
      <c r="IRY21" s="103"/>
      <c r="IRZ21" s="103"/>
      <c r="ISA21" s="103"/>
      <c r="ISB21" s="103"/>
      <c r="ISC21" s="103"/>
      <c r="ISD21" s="103"/>
      <c r="ISE21" s="103"/>
      <c r="ISF21" s="103"/>
      <c r="ISG21" s="103"/>
      <c r="ISH21" s="103"/>
      <c r="ISI21" s="103"/>
      <c r="ISJ21" s="103"/>
      <c r="ISK21" s="103"/>
      <c r="ISL21" s="103"/>
      <c r="ISM21" s="103"/>
      <c r="ISN21" s="103"/>
      <c r="ISO21" s="103"/>
      <c r="ISP21" s="103"/>
      <c r="ISQ21" s="103"/>
      <c r="ISR21" s="103"/>
      <c r="ISS21" s="103"/>
      <c r="IST21" s="103"/>
      <c r="ISU21" s="103"/>
      <c r="ISV21" s="103"/>
      <c r="ISW21" s="103"/>
      <c r="ISX21" s="103"/>
      <c r="ISY21" s="103"/>
      <c r="ISZ21" s="103"/>
      <c r="ITA21" s="103"/>
      <c r="ITB21" s="103"/>
      <c r="ITC21" s="103"/>
      <c r="ITD21" s="103"/>
      <c r="ITE21" s="103"/>
      <c r="ITF21" s="103"/>
      <c r="ITG21" s="103"/>
      <c r="ITH21" s="103"/>
      <c r="ITI21" s="103"/>
      <c r="ITJ21" s="103"/>
      <c r="ITK21" s="103"/>
      <c r="ITL21" s="103"/>
      <c r="ITM21" s="103"/>
      <c r="ITN21" s="103"/>
      <c r="ITO21" s="103"/>
      <c r="ITP21" s="103"/>
      <c r="ITQ21" s="103"/>
      <c r="ITR21" s="103"/>
      <c r="ITS21" s="103"/>
      <c r="ITT21" s="103"/>
      <c r="ITU21" s="103"/>
      <c r="ITV21" s="103"/>
      <c r="ITW21" s="103"/>
      <c r="ITX21" s="103"/>
      <c r="ITY21" s="103"/>
      <c r="ITZ21" s="103"/>
      <c r="IUA21" s="103"/>
      <c r="IUB21" s="103"/>
      <c r="IUC21" s="103"/>
      <c r="IUD21" s="103"/>
      <c r="IUE21" s="103"/>
      <c r="IUF21" s="103"/>
      <c r="IUG21" s="103"/>
      <c r="IUH21" s="103"/>
      <c r="IUI21" s="103"/>
      <c r="IUJ21" s="103"/>
      <c r="IUK21" s="103"/>
      <c r="IUL21" s="103"/>
      <c r="IUM21" s="103"/>
      <c r="IUN21" s="103"/>
      <c r="IUO21" s="103"/>
      <c r="IUP21" s="103"/>
      <c r="IUQ21" s="103"/>
      <c r="IUR21" s="103"/>
      <c r="IUS21" s="103"/>
      <c r="IUT21" s="103"/>
      <c r="IUU21" s="103"/>
      <c r="IUV21" s="103"/>
      <c r="IUW21" s="103"/>
      <c r="IUX21" s="103"/>
      <c r="IUY21" s="103"/>
      <c r="IUZ21" s="103"/>
      <c r="IVA21" s="103"/>
      <c r="IVB21" s="103"/>
      <c r="IVC21" s="103"/>
      <c r="IVD21" s="103"/>
      <c r="IVE21" s="103"/>
      <c r="IVF21" s="103"/>
      <c r="IVG21" s="103"/>
      <c r="IVH21" s="103"/>
      <c r="IVI21" s="103"/>
      <c r="IVJ21" s="103"/>
      <c r="IVK21" s="103"/>
      <c r="IVL21" s="103"/>
      <c r="IVM21" s="103"/>
      <c r="IVN21" s="103"/>
      <c r="IVO21" s="103"/>
      <c r="IVP21" s="103"/>
      <c r="IVQ21" s="103"/>
      <c r="IVR21" s="103"/>
      <c r="IVS21" s="103"/>
      <c r="IVT21" s="103"/>
      <c r="IVU21" s="103"/>
      <c r="IVV21" s="103"/>
      <c r="IVW21" s="103"/>
      <c r="IVX21" s="103"/>
      <c r="IVY21" s="103"/>
      <c r="IVZ21" s="103"/>
      <c r="IWA21" s="103"/>
      <c r="IWB21" s="103"/>
      <c r="IWC21" s="103"/>
      <c r="IWD21" s="103"/>
      <c r="IWE21" s="103"/>
      <c r="IWF21" s="103"/>
      <c r="IWG21" s="103"/>
      <c r="IWH21" s="103"/>
      <c r="IWI21" s="103"/>
      <c r="IWJ21" s="103"/>
      <c r="IWK21" s="103"/>
      <c r="IWL21" s="103"/>
      <c r="IWM21" s="103"/>
      <c r="IWN21" s="103"/>
      <c r="IWO21" s="103"/>
      <c r="IWP21" s="103"/>
      <c r="IWQ21" s="103"/>
      <c r="IWR21" s="103"/>
      <c r="IWS21" s="103"/>
      <c r="IWT21" s="103"/>
      <c r="IWU21" s="103"/>
      <c r="IWV21" s="103"/>
      <c r="IWW21" s="103"/>
      <c r="IWX21" s="103"/>
      <c r="IWY21" s="103"/>
      <c r="IWZ21" s="103"/>
      <c r="IXA21" s="103"/>
      <c r="IXB21" s="103"/>
      <c r="IXC21" s="103"/>
      <c r="IXD21" s="103"/>
      <c r="IXE21" s="103"/>
      <c r="IXF21" s="103"/>
      <c r="IXG21" s="103"/>
      <c r="IXH21" s="103"/>
      <c r="IXI21" s="103"/>
      <c r="IXJ21" s="103"/>
      <c r="IXK21" s="103"/>
      <c r="IXL21" s="103"/>
      <c r="IXM21" s="103"/>
      <c r="IXN21" s="103"/>
      <c r="IXO21" s="103"/>
      <c r="IXP21" s="103"/>
      <c r="IXQ21" s="103"/>
      <c r="IXR21" s="103"/>
      <c r="IXS21" s="103"/>
      <c r="IXT21" s="103"/>
      <c r="IXU21" s="103"/>
      <c r="IXV21" s="103"/>
      <c r="IXW21" s="103"/>
      <c r="IXX21" s="103"/>
      <c r="IXY21" s="103"/>
      <c r="IXZ21" s="103"/>
      <c r="IYA21" s="103"/>
      <c r="IYB21" s="103"/>
      <c r="IYC21" s="103"/>
      <c r="IYD21" s="103"/>
      <c r="IYE21" s="103"/>
      <c r="IYF21" s="103"/>
      <c r="IYG21" s="103"/>
      <c r="IYH21" s="103"/>
      <c r="IYI21" s="103"/>
      <c r="IYJ21" s="103"/>
      <c r="IYK21" s="103"/>
      <c r="IYL21" s="103"/>
      <c r="IYM21" s="103"/>
      <c r="IYN21" s="103"/>
      <c r="IYO21" s="103"/>
      <c r="IYP21" s="103"/>
      <c r="IYQ21" s="103"/>
      <c r="IYR21" s="103"/>
      <c r="IYS21" s="103"/>
      <c r="IYT21" s="103"/>
      <c r="IYU21" s="103"/>
      <c r="IYV21" s="103"/>
      <c r="IYW21" s="103"/>
      <c r="IYX21" s="103"/>
      <c r="IYY21" s="103"/>
      <c r="IYZ21" s="103"/>
      <c r="IZA21" s="103"/>
      <c r="IZB21" s="103"/>
      <c r="IZC21" s="103"/>
      <c r="IZD21" s="103"/>
      <c r="IZE21" s="103"/>
      <c r="IZF21" s="103"/>
      <c r="IZG21" s="103"/>
      <c r="IZH21" s="103"/>
      <c r="IZI21" s="103"/>
      <c r="IZJ21" s="103"/>
      <c r="IZK21" s="103"/>
      <c r="IZL21" s="103"/>
      <c r="IZM21" s="103"/>
      <c r="IZN21" s="103"/>
      <c r="IZO21" s="103"/>
      <c r="IZP21" s="103"/>
      <c r="IZQ21" s="103"/>
      <c r="IZR21" s="103"/>
      <c r="IZS21" s="103"/>
      <c r="IZT21" s="103"/>
      <c r="IZU21" s="103"/>
      <c r="IZV21" s="103"/>
      <c r="IZW21" s="103"/>
      <c r="IZX21" s="103"/>
      <c r="IZY21" s="103"/>
      <c r="IZZ21" s="103"/>
      <c r="JAA21" s="103"/>
      <c r="JAB21" s="103"/>
      <c r="JAC21" s="103"/>
      <c r="JAD21" s="103"/>
      <c r="JAE21" s="103"/>
      <c r="JAF21" s="103"/>
      <c r="JAG21" s="103"/>
      <c r="JAH21" s="103"/>
      <c r="JAI21" s="103"/>
      <c r="JAJ21" s="103"/>
      <c r="JAK21" s="103"/>
      <c r="JAL21" s="103"/>
      <c r="JAM21" s="103"/>
      <c r="JAN21" s="103"/>
      <c r="JAO21" s="103"/>
      <c r="JAP21" s="103"/>
      <c r="JAQ21" s="103"/>
      <c r="JAR21" s="103"/>
      <c r="JAS21" s="103"/>
      <c r="JAT21" s="103"/>
      <c r="JAU21" s="103"/>
      <c r="JAV21" s="103"/>
      <c r="JAW21" s="103"/>
      <c r="JAX21" s="103"/>
      <c r="JAY21" s="103"/>
      <c r="JAZ21" s="103"/>
      <c r="JBA21" s="103"/>
      <c r="JBB21" s="103"/>
      <c r="JBC21" s="103"/>
      <c r="JBD21" s="103"/>
      <c r="JBE21" s="103"/>
      <c r="JBF21" s="103"/>
      <c r="JBG21" s="103"/>
      <c r="JBH21" s="103"/>
      <c r="JBI21" s="103"/>
      <c r="JBJ21" s="103"/>
      <c r="JBK21" s="103"/>
      <c r="JBL21" s="103"/>
      <c r="JBM21" s="103"/>
      <c r="JBN21" s="103"/>
      <c r="JBO21" s="103"/>
      <c r="JBP21" s="103"/>
      <c r="JBQ21" s="103"/>
      <c r="JBR21" s="103"/>
      <c r="JBS21" s="103"/>
      <c r="JBT21" s="103"/>
      <c r="JBU21" s="103"/>
      <c r="JBV21" s="103"/>
      <c r="JBW21" s="103"/>
      <c r="JBX21" s="103"/>
      <c r="JBY21" s="103"/>
      <c r="JBZ21" s="103"/>
      <c r="JCA21" s="103"/>
      <c r="JCB21" s="103"/>
      <c r="JCC21" s="103"/>
      <c r="JCD21" s="103"/>
      <c r="JCE21" s="103"/>
      <c r="JCF21" s="103"/>
      <c r="JCG21" s="103"/>
      <c r="JCH21" s="103"/>
      <c r="JCI21" s="103"/>
      <c r="JCJ21" s="103"/>
      <c r="JCK21" s="103"/>
      <c r="JCL21" s="103"/>
      <c r="JCM21" s="103"/>
      <c r="JCN21" s="103"/>
      <c r="JCO21" s="103"/>
      <c r="JCP21" s="103"/>
      <c r="JCQ21" s="103"/>
      <c r="JCR21" s="103"/>
      <c r="JCS21" s="103"/>
      <c r="JCT21" s="103"/>
      <c r="JCU21" s="103"/>
      <c r="JCV21" s="103"/>
      <c r="JCW21" s="103"/>
      <c r="JCX21" s="103"/>
      <c r="JCY21" s="103"/>
      <c r="JCZ21" s="103"/>
      <c r="JDA21" s="103"/>
      <c r="JDB21" s="103"/>
      <c r="JDC21" s="103"/>
      <c r="JDD21" s="103"/>
      <c r="JDE21" s="103"/>
      <c r="JDF21" s="103"/>
      <c r="JDG21" s="103"/>
      <c r="JDH21" s="103"/>
      <c r="JDI21" s="103"/>
      <c r="JDJ21" s="103"/>
      <c r="JDK21" s="103"/>
      <c r="JDL21" s="103"/>
      <c r="JDM21" s="103"/>
      <c r="JDN21" s="103"/>
      <c r="JDO21" s="103"/>
      <c r="JDP21" s="103"/>
      <c r="JDQ21" s="103"/>
      <c r="JDR21" s="103"/>
      <c r="JDS21" s="103"/>
      <c r="JDT21" s="103"/>
      <c r="JDU21" s="103"/>
      <c r="JDV21" s="103"/>
      <c r="JDW21" s="103"/>
      <c r="JDX21" s="103"/>
      <c r="JDY21" s="103"/>
      <c r="JDZ21" s="103"/>
      <c r="JEA21" s="103"/>
      <c r="JEB21" s="103"/>
      <c r="JEC21" s="103"/>
      <c r="JED21" s="103"/>
      <c r="JEE21" s="103"/>
      <c r="JEF21" s="103"/>
      <c r="JEG21" s="103"/>
      <c r="JEH21" s="103"/>
      <c r="JEI21" s="103"/>
      <c r="JEJ21" s="103"/>
      <c r="JEK21" s="103"/>
      <c r="JEL21" s="103"/>
      <c r="JEM21" s="103"/>
      <c r="JEN21" s="103"/>
      <c r="JEO21" s="103"/>
      <c r="JEP21" s="103"/>
      <c r="JEQ21" s="103"/>
      <c r="JER21" s="103"/>
      <c r="JES21" s="103"/>
      <c r="JET21" s="103"/>
      <c r="JEU21" s="103"/>
      <c r="JEV21" s="103"/>
      <c r="JEW21" s="103"/>
      <c r="JEX21" s="103"/>
      <c r="JEY21" s="103"/>
      <c r="JEZ21" s="103"/>
      <c r="JFA21" s="103"/>
      <c r="JFB21" s="103"/>
      <c r="JFC21" s="103"/>
      <c r="JFD21" s="103"/>
      <c r="JFE21" s="103"/>
      <c r="JFF21" s="103"/>
      <c r="JFG21" s="103"/>
      <c r="JFH21" s="103"/>
      <c r="JFI21" s="103"/>
      <c r="JFJ21" s="103"/>
      <c r="JFK21" s="103"/>
      <c r="JFL21" s="103"/>
      <c r="JFM21" s="103"/>
      <c r="JFN21" s="103"/>
      <c r="JFO21" s="103"/>
      <c r="JFP21" s="103"/>
      <c r="JFQ21" s="103"/>
      <c r="JFR21" s="103"/>
      <c r="JFS21" s="103"/>
      <c r="JFT21" s="103"/>
      <c r="JFU21" s="103"/>
      <c r="JFV21" s="103"/>
      <c r="JFW21" s="103"/>
      <c r="JFX21" s="103"/>
      <c r="JFY21" s="103"/>
      <c r="JFZ21" s="103"/>
      <c r="JGA21" s="103"/>
      <c r="JGB21" s="103"/>
      <c r="JGC21" s="103"/>
      <c r="JGD21" s="103"/>
      <c r="JGE21" s="103"/>
      <c r="JGF21" s="103"/>
      <c r="JGG21" s="103"/>
      <c r="JGH21" s="103"/>
      <c r="JGI21" s="103"/>
      <c r="JGJ21" s="103"/>
      <c r="JGK21" s="103"/>
      <c r="JGL21" s="103"/>
      <c r="JGM21" s="103"/>
      <c r="JGN21" s="103"/>
      <c r="JGO21" s="103"/>
      <c r="JGP21" s="103"/>
      <c r="JGQ21" s="103"/>
      <c r="JGR21" s="103"/>
      <c r="JGS21" s="103"/>
      <c r="JGT21" s="103"/>
      <c r="JGU21" s="103"/>
      <c r="JGV21" s="103"/>
      <c r="JGW21" s="103"/>
      <c r="JGX21" s="103"/>
      <c r="JGY21" s="103"/>
      <c r="JGZ21" s="103"/>
      <c r="JHA21" s="103"/>
      <c r="JHB21" s="103"/>
      <c r="JHC21" s="103"/>
      <c r="JHD21" s="103"/>
      <c r="JHE21" s="103"/>
      <c r="JHF21" s="103"/>
      <c r="JHG21" s="103"/>
      <c r="JHH21" s="103"/>
      <c r="JHI21" s="103"/>
      <c r="JHJ21" s="103"/>
      <c r="JHK21" s="103"/>
      <c r="JHL21" s="103"/>
      <c r="JHM21" s="103"/>
      <c r="JHN21" s="103"/>
      <c r="JHO21" s="103"/>
      <c r="JHP21" s="103"/>
      <c r="JHQ21" s="103"/>
      <c r="JHR21" s="103"/>
      <c r="JHS21" s="103"/>
      <c r="JHT21" s="103"/>
      <c r="JHU21" s="103"/>
      <c r="JHV21" s="103"/>
      <c r="JHW21" s="103"/>
      <c r="JHX21" s="103"/>
      <c r="JHY21" s="103"/>
      <c r="JHZ21" s="103"/>
      <c r="JIA21" s="103"/>
      <c r="JIB21" s="103"/>
      <c r="JIC21" s="103"/>
      <c r="JID21" s="103"/>
      <c r="JIE21" s="103"/>
      <c r="JIF21" s="103"/>
      <c r="JIG21" s="103"/>
      <c r="JIH21" s="103"/>
      <c r="JII21" s="103"/>
      <c r="JIJ21" s="103"/>
      <c r="JIK21" s="103"/>
      <c r="JIL21" s="103"/>
      <c r="JIM21" s="103"/>
      <c r="JIN21" s="103"/>
      <c r="JIO21" s="103"/>
      <c r="JIP21" s="103"/>
      <c r="JIQ21" s="103"/>
      <c r="JIR21" s="103"/>
      <c r="JIS21" s="103"/>
      <c r="JIT21" s="103"/>
      <c r="JIU21" s="103"/>
      <c r="JIV21" s="103"/>
      <c r="JIW21" s="103"/>
      <c r="JIX21" s="103"/>
      <c r="JIY21" s="103"/>
      <c r="JIZ21" s="103"/>
      <c r="JJA21" s="103"/>
      <c r="JJB21" s="103"/>
      <c r="JJC21" s="103"/>
      <c r="JJD21" s="103"/>
      <c r="JJE21" s="103"/>
      <c r="JJF21" s="103"/>
      <c r="JJG21" s="103"/>
      <c r="JJH21" s="103"/>
      <c r="JJI21" s="103"/>
      <c r="JJJ21" s="103"/>
      <c r="JJK21" s="103"/>
      <c r="JJL21" s="103"/>
      <c r="JJM21" s="103"/>
      <c r="JJN21" s="103"/>
      <c r="JJO21" s="103"/>
      <c r="JJP21" s="103"/>
      <c r="JJQ21" s="103"/>
      <c r="JJR21" s="103"/>
      <c r="JJS21" s="103"/>
      <c r="JJT21" s="103"/>
      <c r="JJU21" s="103"/>
      <c r="JJV21" s="103"/>
      <c r="JJW21" s="103"/>
      <c r="JJX21" s="103"/>
      <c r="JJY21" s="103"/>
      <c r="JJZ21" s="103"/>
      <c r="JKA21" s="103"/>
      <c r="JKB21" s="103"/>
      <c r="JKC21" s="103"/>
      <c r="JKD21" s="103"/>
      <c r="JKE21" s="103"/>
      <c r="JKF21" s="103"/>
      <c r="JKG21" s="103"/>
      <c r="JKH21" s="103"/>
      <c r="JKI21" s="103"/>
      <c r="JKJ21" s="103"/>
      <c r="JKK21" s="103"/>
      <c r="JKL21" s="103"/>
      <c r="JKM21" s="103"/>
      <c r="JKN21" s="103"/>
      <c r="JKO21" s="103"/>
      <c r="JKP21" s="103"/>
      <c r="JKQ21" s="103"/>
      <c r="JKR21" s="103"/>
      <c r="JKS21" s="103"/>
      <c r="JKT21" s="103"/>
      <c r="JKU21" s="103"/>
      <c r="JKV21" s="103"/>
      <c r="JKW21" s="103"/>
      <c r="JKX21" s="103"/>
      <c r="JKY21" s="103"/>
      <c r="JKZ21" s="103"/>
      <c r="JLA21" s="103"/>
      <c r="JLB21" s="103"/>
      <c r="JLC21" s="103"/>
      <c r="JLD21" s="103"/>
      <c r="JLE21" s="103"/>
      <c r="JLF21" s="103"/>
      <c r="JLG21" s="103"/>
      <c r="JLH21" s="103"/>
      <c r="JLI21" s="103"/>
      <c r="JLJ21" s="103"/>
      <c r="JLK21" s="103"/>
      <c r="JLL21" s="103"/>
      <c r="JLM21" s="103"/>
      <c r="JLN21" s="103"/>
      <c r="JLO21" s="103"/>
      <c r="JLP21" s="103"/>
      <c r="JLQ21" s="103"/>
      <c r="JLR21" s="103"/>
      <c r="JLS21" s="103"/>
      <c r="JLT21" s="103"/>
      <c r="JLU21" s="103"/>
      <c r="JLV21" s="103"/>
      <c r="JLW21" s="103"/>
      <c r="JLX21" s="103"/>
      <c r="JLY21" s="103"/>
      <c r="JLZ21" s="103"/>
      <c r="JMA21" s="103"/>
      <c r="JMB21" s="103"/>
      <c r="JMC21" s="103"/>
      <c r="JMD21" s="103"/>
      <c r="JME21" s="103"/>
      <c r="JMF21" s="103"/>
      <c r="JMG21" s="103"/>
      <c r="JMH21" s="103"/>
      <c r="JMI21" s="103"/>
      <c r="JMJ21" s="103"/>
      <c r="JMK21" s="103"/>
      <c r="JML21" s="103"/>
      <c r="JMM21" s="103"/>
      <c r="JMN21" s="103"/>
      <c r="JMO21" s="103"/>
      <c r="JMP21" s="103"/>
      <c r="JMQ21" s="103"/>
      <c r="JMR21" s="103"/>
      <c r="JMS21" s="103"/>
      <c r="JMT21" s="103"/>
      <c r="JMU21" s="103"/>
      <c r="JMV21" s="103"/>
      <c r="JMW21" s="103"/>
      <c r="JMX21" s="103"/>
      <c r="JMY21" s="103"/>
      <c r="JMZ21" s="103"/>
      <c r="JNA21" s="103"/>
      <c r="JNB21" s="103"/>
      <c r="JNC21" s="103"/>
      <c r="JND21" s="103"/>
      <c r="JNE21" s="103"/>
      <c r="JNF21" s="103"/>
      <c r="JNG21" s="103"/>
      <c r="JNH21" s="103"/>
      <c r="JNI21" s="103"/>
      <c r="JNJ21" s="103"/>
      <c r="JNK21" s="103"/>
      <c r="JNL21" s="103"/>
      <c r="JNM21" s="103"/>
      <c r="JNN21" s="103"/>
      <c r="JNO21" s="103"/>
      <c r="JNP21" s="103"/>
      <c r="JNQ21" s="103"/>
      <c r="JNR21" s="103"/>
      <c r="JNS21" s="103"/>
      <c r="JNT21" s="103"/>
      <c r="JNU21" s="103"/>
      <c r="JNV21" s="103"/>
      <c r="JNW21" s="103"/>
      <c r="JNX21" s="103"/>
      <c r="JNY21" s="103"/>
      <c r="JNZ21" s="103"/>
      <c r="JOA21" s="103"/>
      <c r="JOB21" s="103"/>
      <c r="JOC21" s="103"/>
      <c r="JOD21" s="103"/>
      <c r="JOE21" s="103"/>
      <c r="JOF21" s="103"/>
      <c r="JOG21" s="103"/>
      <c r="JOH21" s="103"/>
      <c r="JOI21" s="103"/>
      <c r="JOJ21" s="103"/>
      <c r="JOK21" s="103"/>
      <c r="JOL21" s="103"/>
      <c r="JOM21" s="103"/>
      <c r="JON21" s="103"/>
      <c r="JOO21" s="103"/>
      <c r="JOP21" s="103"/>
      <c r="JOQ21" s="103"/>
      <c r="JOR21" s="103"/>
      <c r="JOS21" s="103"/>
      <c r="JOT21" s="103"/>
      <c r="JOU21" s="103"/>
      <c r="JOV21" s="103"/>
      <c r="JOW21" s="103"/>
      <c r="JOX21" s="103"/>
      <c r="JOY21" s="103"/>
      <c r="JOZ21" s="103"/>
      <c r="JPA21" s="103"/>
      <c r="JPB21" s="103"/>
      <c r="JPC21" s="103"/>
      <c r="JPD21" s="103"/>
      <c r="JPE21" s="103"/>
      <c r="JPF21" s="103"/>
      <c r="JPG21" s="103"/>
      <c r="JPH21" s="103"/>
      <c r="JPI21" s="103"/>
      <c r="JPJ21" s="103"/>
      <c r="JPK21" s="103"/>
      <c r="JPL21" s="103"/>
      <c r="JPM21" s="103"/>
      <c r="JPN21" s="103"/>
      <c r="JPO21" s="103"/>
      <c r="JPP21" s="103"/>
      <c r="JPQ21" s="103"/>
      <c r="JPR21" s="103"/>
      <c r="JPS21" s="103"/>
      <c r="JPT21" s="103"/>
      <c r="JPU21" s="103"/>
      <c r="JPV21" s="103"/>
      <c r="JPW21" s="103"/>
      <c r="JPX21" s="103"/>
      <c r="JPY21" s="103"/>
      <c r="JPZ21" s="103"/>
      <c r="JQA21" s="103"/>
      <c r="JQB21" s="103"/>
      <c r="JQC21" s="103"/>
      <c r="JQD21" s="103"/>
      <c r="JQE21" s="103"/>
      <c r="JQF21" s="103"/>
      <c r="JQG21" s="103"/>
      <c r="JQH21" s="103"/>
      <c r="JQI21" s="103"/>
      <c r="JQJ21" s="103"/>
      <c r="JQK21" s="103"/>
      <c r="JQL21" s="103"/>
      <c r="JQM21" s="103"/>
      <c r="JQN21" s="103"/>
      <c r="JQO21" s="103"/>
      <c r="JQP21" s="103"/>
      <c r="JQQ21" s="103"/>
      <c r="JQR21" s="103"/>
      <c r="JQS21" s="103"/>
      <c r="JQT21" s="103"/>
      <c r="JQU21" s="103"/>
      <c r="JQV21" s="103"/>
      <c r="JQW21" s="103"/>
      <c r="JQX21" s="103"/>
      <c r="JQY21" s="103"/>
      <c r="JQZ21" s="103"/>
      <c r="JRA21" s="103"/>
      <c r="JRB21" s="103"/>
      <c r="JRC21" s="103"/>
      <c r="JRD21" s="103"/>
      <c r="JRE21" s="103"/>
      <c r="JRF21" s="103"/>
      <c r="JRG21" s="103"/>
      <c r="JRH21" s="103"/>
      <c r="JRI21" s="103"/>
      <c r="JRJ21" s="103"/>
      <c r="JRK21" s="103"/>
      <c r="JRL21" s="103"/>
      <c r="JRM21" s="103"/>
      <c r="JRN21" s="103"/>
      <c r="JRO21" s="103"/>
      <c r="JRP21" s="103"/>
      <c r="JRQ21" s="103"/>
      <c r="JRR21" s="103"/>
      <c r="JRS21" s="103"/>
      <c r="JRT21" s="103"/>
      <c r="JRU21" s="103"/>
      <c r="JRV21" s="103"/>
      <c r="JRW21" s="103"/>
      <c r="JRX21" s="103"/>
      <c r="JRY21" s="103"/>
      <c r="JRZ21" s="103"/>
      <c r="JSA21" s="103"/>
      <c r="JSB21" s="103"/>
      <c r="JSC21" s="103"/>
      <c r="JSD21" s="103"/>
      <c r="JSE21" s="103"/>
      <c r="JSF21" s="103"/>
      <c r="JSG21" s="103"/>
      <c r="JSH21" s="103"/>
      <c r="JSI21" s="103"/>
      <c r="JSJ21" s="103"/>
      <c r="JSK21" s="103"/>
      <c r="JSL21" s="103"/>
      <c r="JSM21" s="103"/>
      <c r="JSN21" s="103"/>
      <c r="JSO21" s="103"/>
      <c r="JSP21" s="103"/>
      <c r="JSQ21" s="103"/>
      <c r="JSR21" s="103"/>
      <c r="JSS21" s="103"/>
      <c r="JST21" s="103"/>
      <c r="JSU21" s="103"/>
      <c r="JSV21" s="103"/>
      <c r="JSW21" s="103"/>
      <c r="JSX21" s="103"/>
      <c r="JSY21" s="103"/>
      <c r="JSZ21" s="103"/>
      <c r="JTA21" s="103"/>
      <c r="JTB21" s="103"/>
      <c r="JTC21" s="103"/>
      <c r="JTD21" s="103"/>
      <c r="JTE21" s="103"/>
      <c r="JTF21" s="103"/>
      <c r="JTG21" s="103"/>
      <c r="JTH21" s="103"/>
      <c r="JTI21" s="103"/>
      <c r="JTJ21" s="103"/>
      <c r="JTK21" s="103"/>
      <c r="JTL21" s="103"/>
      <c r="JTM21" s="103"/>
      <c r="JTN21" s="103"/>
      <c r="JTO21" s="103"/>
      <c r="JTP21" s="103"/>
      <c r="JTQ21" s="103"/>
      <c r="JTR21" s="103"/>
      <c r="JTS21" s="103"/>
      <c r="JTT21" s="103"/>
      <c r="JTU21" s="103"/>
      <c r="JTV21" s="103"/>
      <c r="JTW21" s="103"/>
      <c r="JTX21" s="103"/>
      <c r="JTY21" s="103"/>
      <c r="JTZ21" s="103"/>
      <c r="JUA21" s="103"/>
      <c r="JUB21" s="103"/>
      <c r="JUC21" s="103"/>
      <c r="JUD21" s="103"/>
      <c r="JUE21" s="103"/>
      <c r="JUF21" s="103"/>
      <c r="JUG21" s="103"/>
      <c r="JUH21" s="103"/>
      <c r="JUI21" s="103"/>
      <c r="JUJ21" s="103"/>
      <c r="JUK21" s="103"/>
      <c r="JUL21" s="103"/>
      <c r="JUM21" s="103"/>
      <c r="JUN21" s="103"/>
      <c r="JUO21" s="103"/>
      <c r="JUP21" s="103"/>
      <c r="JUQ21" s="103"/>
      <c r="JUR21" s="103"/>
      <c r="JUS21" s="103"/>
      <c r="JUT21" s="103"/>
      <c r="JUU21" s="103"/>
      <c r="JUV21" s="103"/>
      <c r="JUW21" s="103"/>
      <c r="JUX21" s="103"/>
      <c r="JUY21" s="103"/>
      <c r="JUZ21" s="103"/>
      <c r="JVA21" s="103"/>
      <c r="JVB21" s="103"/>
      <c r="JVC21" s="103"/>
      <c r="JVD21" s="103"/>
      <c r="JVE21" s="103"/>
      <c r="JVF21" s="103"/>
      <c r="JVG21" s="103"/>
      <c r="JVH21" s="103"/>
      <c r="JVI21" s="103"/>
      <c r="JVJ21" s="103"/>
      <c r="JVK21" s="103"/>
      <c r="JVL21" s="103"/>
      <c r="JVM21" s="103"/>
      <c r="JVN21" s="103"/>
      <c r="JVO21" s="103"/>
      <c r="JVP21" s="103"/>
      <c r="JVQ21" s="103"/>
      <c r="JVR21" s="103"/>
      <c r="JVS21" s="103"/>
      <c r="JVT21" s="103"/>
      <c r="JVU21" s="103"/>
      <c r="JVV21" s="103"/>
      <c r="JVW21" s="103"/>
      <c r="JVX21" s="103"/>
      <c r="JVY21" s="103"/>
      <c r="JVZ21" s="103"/>
      <c r="JWA21" s="103"/>
      <c r="JWB21" s="103"/>
      <c r="JWC21" s="103"/>
      <c r="JWD21" s="103"/>
      <c r="JWE21" s="103"/>
      <c r="JWF21" s="103"/>
      <c r="JWG21" s="103"/>
      <c r="JWH21" s="103"/>
      <c r="JWI21" s="103"/>
      <c r="JWJ21" s="103"/>
      <c r="JWK21" s="103"/>
      <c r="JWL21" s="103"/>
      <c r="JWM21" s="103"/>
      <c r="JWN21" s="103"/>
      <c r="JWO21" s="103"/>
      <c r="JWP21" s="103"/>
      <c r="JWQ21" s="103"/>
      <c r="JWR21" s="103"/>
      <c r="JWS21" s="103"/>
      <c r="JWT21" s="103"/>
      <c r="JWU21" s="103"/>
      <c r="JWV21" s="103"/>
      <c r="JWW21" s="103"/>
      <c r="JWX21" s="103"/>
      <c r="JWY21" s="103"/>
      <c r="JWZ21" s="103"/>
      <c r="JXA21" s="103"/>
      <c r="JXB21" s="103"/>
      <c r="JXC21" s="103"/>
      <c r="JXD21" s="103"/>
      <c r="JXE21" s="103"/>
      <c r="JXF21" s="103"/>
      <c r="JXG21" s="103"/>
      <c r="JXH21" s="103"/>
      <c r="JXI21" s="103"/>
      <c r="JXJ21" s="103"/>
      <c r="JXK21" s="103"/>
      <c r="JXL21" s="103"/>
      <c r="JXM21" s="103"/>
      <c r="JXN21" s="103"/>
      <c r="JXO21" s="103"/>
      <c r="JXP21" s="103"/>
      <c r="JXQ21" s="103"/>
      <c r="JXR21" s="103"/>
      <c r="JXS21" s="103"/>
      <c r="JXT21" s="103"/>
      <c r="JXU21" s="103"/>
      <c r="JXV21" s="103"/>
      <c r="JXW21" s="103"/>
      <c r="JXX21" s="103"/>
      <c r="JXY21" s="103"/>
      <c r="JXZ21" s="103"/>
      <c r="JYA21" s="103"/>
      <c r="JYB21" s="103"/>
      <c r="JYC21" s="103"/>
      <c r="JYD21" s="103"/>
      <c r="JYE21" s="103"/>
      <c r="JYF21" s="103"/>
      <c r="JYG21" s="103"/>
      <c r="JYH21" s="103"/>
      <c r="JYI21" s="103"/>
      <c r="JYJ21" s="103"/>
      <c r="JYK21" s="103"/>
      <c r="JYL21" s="103"/>
      <c r="JYM21" s="103"/>
      <c r="JYN21" s="103"/>
      <c r="JYO21" s="103"/>
      <c r="JYP21" s="103"/>
      <c r="JYQ21" s="103"/>
      <c r="JYR21" s="103"/>
      <c r="JYS21" s="103"/>
      <c r="JYT21" s="103"/>
      <c r="JYU21" s="103"/>
      <c r="JYV21" s="103"/>
      <c r="JYW21" s="103"/>
      <c r="JYX21" s="103"/>
      <c r="JYY21" s="103"/>
      <c r="JYZ21" s="103"/>
      <c r="JZA21" s="103"/>
      <c r="JZB21" s="103"/>
      <c r="JZC21" s="103"/>
      <c r="JZD21" s="103"/>
      <c r="JZE21" s="103"/>
      <c r="JZF21" s="103"/>
      <c r="JZG21" s="103"/>
      <c r="JZH21" s="103"/>
      <c r="JZI21" s="103"/>
      <c r="JZJ21" s="103"/>
      <c r="JZK21" s="103"/>
      <c r="JZL21" s="103"/>
      <c r="JZM21" s="103"/>
      <c r="JZN21" s="103"/>
      <c r="JZO21" s="103"/>
      <c r="JZP21" s="103"/>
      <c r="JZQ21" s="103"/>
      <c r="JZR21" s="103"/>
      <c r="JZS21" s="103"/>
      <c r="JZT21" s="103"/>
      <c r="JZU21" s="103"/>
      <c r="JZV21" s="103"/>
      <c r="JZW21" s="103"/>
      <c r="JZX21" s="103"/>
      <c r="JZY21" s="103"/>
      <c r="JZZ21" s="103"/>
      <c r="KAA21" s="103"/>
      <c r="KAB21" s="103"/>
      <c r="KAC21" s="103"/>
      <c r="KAD21" s="103"/>
      <c r="KAE21" s="103"/>
      <c r="KAF21" s="103"/>
      <c r="KAG21" s="103"/>
      <c r="KAH21" s="103"/>
      <c r="KAI21" s="103"/>
      <c r="KAJ21" s="103"/>
      <c r="KAK21" s="103"/>
      <c r="KAL21" s="103"/>
      <c r="KAM21" s="103"/>
      <c r="KAN21" s="103"/>
      <c r="KAO21" s="103"/>
      <c r="KAP21" s="103"/>
      <c r="KAQ21" s="103"/>
      <c r="KAR21" s="103"/>
      <c r="KAS21" s="103"/>
      <c r="KAT21" s="103"/>
      <c r="KAU21" s="103"/>
      <c r="KAV21" s="103"/>
      <c r="KAW21" s="103"/>
      <c r="KAX21" s="103"/>
      <c r="KAY21" s="103"/>
      <c r="KAZ21" s="103"/>
      <c r="KBA21" s="103"/>
      <c r="KBB21" s="103"/>
      <c r="KBC21" s="103"/>
      <c r="KBD21" s="103"/>
      <c r="KBE21" s="103"/>
      <c r="KBF21" s="103"/>
      <c r="KBG21" s="103"/>
      <c r="KBH21" s="103"/>
      <c r="KBI21" s="103"/>
      <c r="KBJ21" s="103"/>
      <c r="KBK21" s="103"/>
      <c r="KBL21" s="103"/>
      <c r="KBM21" s="103"/>
      <c r="KBN21" s="103"/>
      <c r="KBO21" s="103"/>
      <c r="KBP21" s="103"/>
      <c r="KBQ21" s="103"/>
      <c r="KBR21" s="103"/>
      <c r="KBS21" s="103"/>
      <c r="KBT21" s="103"/>
      <c r="KBU21" s="103"/>
      <c r="KBV21" s="103"/>
      <c r="KBW21" s="103"/>
      <c r="KBX21" s="103"/>
      <c r="KBY21" s="103"/>
      <c r="KBZ21" s="103"/>
      <c r="KCA21" s="103"/>
      <c r="KCB21" s="103"/>
      <c r="KCC21" s="103"/>
      <c r="KCD21" s="103"/>
      <c r="KCE21" s="103"/>
      <c r="KCF21" s="103"/>
      <c r="KCG21" s="103"/>
      <c r="KCH21" s="103"/>
      <c r="KCI21" s="103"/>
      <c r="KCJ21" s="103"/>
      <c r="KCK21" s="103"/>
      <c r="KCL21" s="103"/>
      <c r="KCM21" s="103"/>
      <c r="KCN21" s="103"/>
      <c r="KCO21" s="103"/>
      <c r="KCP21" s="103"/>
      <c r="KCQ21" s="103"/>
      <c r="KCR21" s="103"/>
      <c r="KCS21" s="103"/>
      <c r="KCT21" s="103"/>
      <c r="KCU21" s="103"/>
      <c r="KCV21" s="103"/>
      <c r="KCW21" s="103"/>
      <c r="KCX21" s="103"/>
      <c r="KCY21" s="103"/>
      <c r="KCZ21" s="103"/>
      <c r="KDA21" s="103"/>
      <c r="KDB21" s="103"/>
      <c r="KDC21" s="103"/>
      <c r="KDD21" s="103"/>
      <c r="KDE21" s="103"/>
      <c r="KDF21" s="103"/>
      <c r="KDG21" s="103"/>
      <c r="KDH21" s="103"/>
      <c r="KDI21" s="103"/>
      <c r="KDJ21" s="103"/>
      <c r="KDK21" s="103"/>
      <c r="KDL21" s="103"/>
      <c r="KDM21" s="103"/>
      <c r="KDN21" s="103"/>
      <c r="KDO21" s="103"/>
      <c r="KDP21" s="103"/>
      <c r="KDQ21" s="103"/>
      <c r="KDR21" s="103"/>
      <c r="KDS21" s="103"/>
      <c r="KDT21" s="103"/>
      <c r="KDU21" s="103"/>
      <c r="KDV21" s="103"/>
      <c r="KDW21" s="103"/>
      <c r="KDX21" s="103"/>
      <c r="KDY21" s="103"/>
      <c r="KDZ21" s="103"/>
      <c r="KEA21" s="103"/>
      <c r="KEB21" s="103"/>
      <c r="KEC21" s="103"/>
      <c r="KED21" s="103"/>
      <c r="KEE21" s="103"/>
      <c r="KEF21" s="103"/>
      <c r="KEG21" s="103"/>
      <c r="KEH21" s="103"/>
      <c r="KEI21" s="103"/>
      <c r="KEJ21" s="103"/>
      <c r="KEK21" s="103"/>
      <c r="KEL21" s="103"/>
      <c r="KEM21" s="103"/>
      <c r="KEN21" s="103"/>
      <c r="KEO21" s="103"/>
      <c r="KEP21" s="103"/>
      <c r="KEQ21" s="103"/>
      <c r="KER21" s="103"/>
      <c r="KES21" s="103"/>
      <c r="KET21" s="103"/>
      <c r="KEU21" s="103"/>
      <c r="KEV21" s="103"/>
      <c r="KEW21" s="103"/>
      <c r="KEX21" s="103"/>
      <c r="KEY21" s="103"/>
      <c r="KEZ21" s="103"/>
      <c r="KFA21" s="103"/>
      <c r="KFB21" s="103"/>
      <c r="KFC21" s="103"/>
      <c r="KFD21" s="103"/>
      <c r="KFE21" s="103"/>
      <c r="KFF21" s="103"/>
      <c r="KFG21" s="103"/>
      <c r="KFH21" s="103"/>
      <c r="KFI21" s="103"/>
      <c r="KFJ21" s="103"/>
      <c r="KFK21" s="103"/>
      <c r="KFL21" s="103"/>
      <c r="KFM21" s="103"/>
      <c r="KFN21" s="103"/>
      <c r="KFO21" s="103"/>
      <c r="KFP21" s="103"/>
      <c r="KFQ21" s="103"/>
      <c r="KFR21" s="103"/>
      <c r="KFS21" s="103"/>
      <c r="KFT21" s="103"/>
      <c r="KFU21" s="103"/>
      <c r="KFV21" s="103"/>
      <c r="KFW21" s="103"/>
      <c r="KFX21" s="103"/>
      <c r="KFY21" s="103"/>
      <c r="KFZ21" s="103"/>
      <c r="KGA21" s="103"/>
      <c r="KGB21" s="103"/>
      <c r="KGC21" s="103"/>
      <c r="KGD21" s="103"/>
      <c r="KGE21" s="103"/>
      <c r="KGF21" s="103"/>
      <c r="KGG21" s="103"/>
      <c r="KGH21" s="103"/>
      <c r="KGI21" s="103"/>
      <c r="KGJ21" s="103"/>
      <c r="KGK21" s="103"/>
      <c r="KGL21" s="103"/>
      <c r="KGM21" s="103"/>
      <c r="KGN21" s="103"/>
      <c r="KGO21" s="103"/>
      <c r="KGP21" s="103"/>
      <c r="KGQ21" s="103"/>
      <c r="KGR21" s="103"/>
      <c r="KGS21" s="103"/>
      <c r="KGT21" s="103"/>
      <c r="KGU21" s="103"/>
      <c r="KGV21" s="103"/>
      <c r="KGW21" s="103"/>
      <c r="KGX21" s="103"/>
      <c r="KGY21" s="103"/>
      <c r="KGZ21" s="103"/>
      <c r="KHA21" s="103"/>
      <c r="KHB21" s="103"/>
      <c r="KHC21" s="103"/>
      <c r="KHD21" s="103"/>
      <c r="KHE21" s="103"/>
      <c r="KHF21" s="103"/>
      <c r="KHG21" s="103"/>
      <c r="KHH21" s="103"/>
      <c r="KHI21" s="103"/>
      <c r="KHJ21" s="103"/>
      <c r="KHK21" s="103"/>
      <c r="KHL21" s="103"/>
      <c r="KHM21" s="103"/>
      <c r="KHN21" s="103"/>
      <c r="KHO21" s="103"/>
      <c r="KHP21" s="103"/>
      <c r="KHQ21" s="103"/>
      <c r="KHR21" s="103"/>
      <c r="KHS21" s="103"/>
      <c r="KHT21" s="103"/>
      <c r="KHU21" s="103"/>
      <c r="KHV21" s="103"/>
      <c r="KHW21" s="103"/>
      <c r="KHX21" s="103"/>
      <c r="KHY21" s="103"/>
      <c r="KHZ21" s="103"/>
      <c r="KIA21" s="103"/>
      <c r="KIB21" s="103"/>
      <c r="KIC21" s="103"/>
      <c r="KID21" s="103"/>
      <c r="KIE21" s="103"/>
      <c r="KIF21" s="103"/>
      <c r="KIG21" s="103"/>
      <c r="KIH21" s="103"/>
      <c r="KII21" s="103"/>
      <c r="KIJ21" s="103"/>
      <c r="KIK21" s="103"/>
      <c r="KIL21" s="103"/>
      <c r="KIM21" s="103"/>
      <c r="KIN21" s="103"/>
      <c r="KIO21" s="103"/>
      <c r="KIP21" s="103"/>
      <c r="KIQ21" s="103"/>
      <c r="KIR21" s="103"/>
      <c r="KIS21" s="103"/>
      <c r="KIT21" s="103"/>
      <c r="KIU21" s="103"/>
      <c r="KIV21" s="103"/>
      <c r="KIW21" s="103"/>
      <c r="KIX21" s="103"/>
      <c r="KIY21" s="103"/>
      <c r="KIZ21" s="103"/>
      <c r="KJA21" s="103"/>
      <c r="KJB21" s="103"/>
      <c r="KJC21" s="103"/>
      <c r="KJD21" s="103"/>
      <c r="KJE21" s="103"/>
      <c r="KJF21" s="103"/>
      <c r="KJG21" s="103"/>
      <c r="KJH21" s="103"/>
      <c r="KJI21" s="103"/>
      <c r="KJJ21" s="103"/>
      <c r="KJK21" s="103"/>
      <c r="KJL21" s="103"/>
      <c r="KJM21" s="103"/>
      <c r="KJN21" s="103"/>
      <c r="KJO21" s="103"/>
      <c r="KJP21" s="103"/>
      <c r="KJQ21" s="103"/>
      <c r="KJR21" s="103"/>
      <c r="KJS21" s="103"/>
      <c r="KJT21" s="103"/>
      <c r="KJU21" s="103"/>
      <c r="KJV21" s="103"/>
      <c r="KJW21" s="103"/>
      <c r="KJX21" s="103"/>
      <c r="KJY21" s="103"/>
      <c r="KJZ21" s="103"/>
      <c r="KKA21" s="103"/>
      <c r="KKB21" s="103"/>
      <c r="KKC21" s="103"/>
      <c r="KKD21" s="103"/>
      <c r="KKE21" s="103"/>
      <c r="KKF21" s="103"/>
      <c r="KKG21" s="103"/>
      <c r="KKH21" s="103"/>
      <c r="KKI21" s="103"/>
      <c r="KKJ21" s="103"/>
      <c r="KKK21" s="103"/>
      <c r="KKL21" s="103"/>
      <c r="KKM21" s="103"/>
      <c r="KKN21" s="103"/>
      <c r="KKO21" s="103"/>
      <c r="KKP21" s="103"/>
      <c r="KKQ21" s="103"/>
      <c r="KKR21" s="103"/>
      <c r="KKS21" s="103"/>
      <c r="KKT21" s="103"/>
      <c r="KKU21" s="103"/>
      <c r="KKV21" s="103"/>
      <c r="KKW21" s="103"/>
      <c r="KKX21" s="103"/>
      <c r="KKY21" s="103"/>
      <c r="KKZ21" s="103"/>
      <c r="KLA21" s="103"/>
      <c r="KLB21" s="103"/>
      <c r="KLC21" s="103"/>
      <c r="KLD21" s="103"/>
      <c r="KLE21" s="103"/>
      <c r="KLF21" s="103"/>
      <c r="KLG21" s="103"/>
      <c r="KLH21" s="103"/>
      <c r="KLI21" s="103"/>
      <c r="KLJ21" s="103"/>
      <c r="KLK21" s="103"/>
      <c r="KLL21" s="103"/>
      <c r="KLM21" s="103"/>
      <c r="KLN21" s="103"/>
      <c r="KLO21" s="103"/>
      <c r="KLP21" s="103"/>
      <c r="KLQ21" s="103"/>
      <c r="KLR21" s="103"/>
      <c r="KLS21" s="103"/>
      <c r="KLT21" s="103"/>
      <c r="KLU21" s="103"/>
      <c r="KLV21" s="103"/>
      <c r="KLW21" s="103"/>
      <c r="KLX21" s="103"/>
      <c r="KLY21" s="103"/>
      <c r="KLZ21" s="103"/>
      <c r="KMA21" s="103"/>
      <c r="KMB21" s="103"/>
      <c r="KMC21" s="103"/>
      <c r="KMD21" s="103"/>
      <c r="KME21" s="103"/>
      <c r="KMF21" s="103"/>
      <c r="KMG21" s="103"/>
      <c r="KMH21" s="103"/>
      <c r="KMI21" s="103"/>
      <c r="KMJ21" s="103"/>
      <c r="KMK21" s="103"/>
      <c r="KML21" s="103"/>
      <c r="KMM21" s="103"/>
      <c r="KMN21" s="103"/>
      <c r="KMO21" s="103"/>
      <c r="KMP21" s="103"/>
      <c r="KMQ21" s="103"/>
      <c r="KMR21" s="103"/>
      <c r="KMS21" s="103"/>
      <c r="KMT21" s="103"/>
      <c r="KMU21" s="103"/>
      <c r="KMV21" s="103"/>
      <c r="KMW21" s="103"/>
      <c r="KMX21" s="103"/>
      <c r="KMY21" s="103"/>
      <c r="KMZ21" s="103"/>
      <c r="KNA21" s="103"/>
      <c r="KNB21" s="103"/>
      <c r="KNC21" s="103"/>
      <c r="KND21" s="103"/>
      <c r="KNE21" s="103"/>
      <c r="KNF21" s="103"/>
      <c r="KNG21" s="103"/>
      <c r="KNH21" s="103"/>
      <c r="KNI21" s="103"/>
      <c r="KNJ21" s="103"/>
      <c r="KNK21" s="103"/>
      <c r="KNL21" s="103"/>
      <c r="KNM21" s="103"/>
      <c r="KNN21" s="103"/>
      <c r="KNO21" s="103"/>
      <c r="KNP21" s="103"/>
      <c r="KNQ21" s="103"/>
      <c r="KNR21" s="103"/>
      <c r="KNS21" s="103"/>
      <c r="KNT21" s="103"/>
      <c r="KNU21" s="103"/>
      <c r="KNV21" s="103"/>
      <c r="KNW21" s="103"/>
      <c r="KNX21" s="103"/>
      <c r="KNY21" s="103"/>
      <c r="KNZ21" s="103"/>
      <c r="KOA21" s="103"/>
      <c r="KOB21" s="103"/>
      <c r="KOC21" s="103"/>
      <c r="KOD21" s="103"/>
      <c r="KOE21" s="103"/>
      <c r="KOF21" s="103"/>
      <c r="KOG21" s="103"/>
      <c r="KOH21" s="103"/>
      <c r="KOI21" s="103"/>
      <c r="KOJ21" s="103"/>
      <c r="KOK21" s="103"/>
      <c r="KOL21" s="103"/>
      <c r="KOM21" s="103"/>
      <c r="KON21" s="103"/>
      <c r="KOO21" s="103"/>
      <c r="KOP21" s="103"/>
      <c r="KOQ21" s="103"/>
      <c r="KOR21" s="103"/>
      <c r="KOS21" s="103"/>
      <c r="KOT21" s="103"/>
      <c r="KOU21" s="103"/>
      <c r="KOV21" s="103"/>
      <c r="KOW21" s="103"/>
      <c r="KOX21" s="103"/>
      <c r="KOY21" s="103"/>
      <c r="KOZ21" s="103"/>
      <c r="KPA21" s="103"/>
      <c r="KPB21" s="103"/>
      <c r="KPC21" s="103"/>
      <c r="KPD21" s="103"/>
      <c r="KPE21" s="103"/>
      <c r="KPF21" s="103"/>
      <c r="KPG21" s="103"/>
      <c r="KPH21" s="103"/>
      <c r="KPI21" s="103"/>
      <c r="KPJ21" s="103"/>
      <c r="KPK21" s="103"/>
      <c r="KPL21" s="103"/>
      <c r="KPM21" s="103"/>
      <c r="KPN21" s="103"/>
      <c r="KPO21" s="103"/>
      <c r="KPP21" s="103"/>
      <c r="KPQ21" s="103"/>
      <c r="KPR21" s="103"/>
      <c r="KPS21" s="103"/>
      <c r="KPT21" s="103"/>
      <c r="KPU21" s="103"/>
      <c r="KPV21" s="103"/>
      <c r="KPW21" s="103"/>
      <c r="KPX21" s="103"/>
      <c r="KPY21" s="103"/>
      <c r="KPZ21" s="103"/>
      <c r="KQA21" s="103"/>
      <c r="KQB21" s="103"/>
      <c r="KQC21" s="103"/>
      <c r="KQD21" s="103"/>
      <c r="KQE21" s="103"/>
      <c r="KQF21" s="103"/>
      <c r="KQG21" s="103"/>
      <c r="KQH21" s="103"/>
      <c r="KQI21" s="103"/>
      <c r="KQJ21" s="103"/>
      <c r="KQK21" s="103"/>
      <c r="KQL21" s="103"/>
      <c r="KQM21" s="103"/>
      <c r="KQN21" s="103"/>
      <c r="KQO21" s="103"/>
      <c r="KQP21" s="103"/>
      <c r="KQQ21" s="103"/>
      <c r="KQR21" s="103"/>
      <c r="KQS21" s="103"/>
      <c r="KQT21" s="103"/>
      <c r="KQU21" s="103"/>
      <c r="KQV21" s="103"/>
      <c r="KQW21" s="103"/>
      <c r="KQX21" s="103"/>
      <c r="KQY21" s="103"/>
      <c r="KQZ21" s="103"/>
      <c r="KRA21" s="103"/>
      <c r="KRB21" s="103"/>
      <c r="KRC21" s="103"/>
      <c r="KRD21" s="103"/>
      <c r="KRE21" s="103"/>
      <c r="KRF21" s="103"/>
      <c r="KRG21" s="103"/>
      <c r="KRH21" s="103"/>
      <c r="KRI21" s="103"/>
      <c r="KRJ21" s="103"/>
      <c r="KRK21" s="103"/>
      <c r="KRL21" s="103"/>
      <c r="KRM21" s="103"/>
      <c r="KRN21" s="103"/>
      <c r="KRO21" s="103"/>
      <c r="KRP21" s="103"/>
      <c r="KRQ21" s="103"/>
      <c r="KRR21" s="103"/>
      <c r="KRS21" s="103"/>
      <c r="KRT21" s="103"/>
      <c r="KRU21" s="103"/>
      <c r="KRV21" s="103"/>
      <c r="KRW21" s="103"/>
      <c r="KRX21" s="103"/>
      <c r="KRY21" s="103"/>
      <c r="KRZ21" s="103"/>
      <c r="KSA21" s="103"/>
      <c r="KSB21" s="103"/>
      <c r="KSC21" s="103"/>
      <c r="KSD21" s="103"/>
      <c r="KSE21" s="103"/>
      <c r="KSF21" s="103"/>
      <c r="KSG21" s="103"/>
      <c r="KSH21" s="103"/>
      <c r="KSI21" s="103"/>
      <c r="KSJ21" s="103"/>
      <c r="KSK21" s="103"/>
      <c r="KSL21" s="103"/>
      <c r="KSM21" s="103"/>
      <c r="KSN21" s="103"/>
      <c r="KSO21" s="103"/>
      <c r="KSP21" s="103"/>
      <c r="KSQ21" s="103"/>
      <c r="KSR21" s="103"/>
      <c r="KSS21" s="103"/>
      <c r="KST21" s="103"/>
      <c r="KSU21" s="103"/>
      <c r="KSV21" s="103"/>
      <c r="KSW21" s="103"/>
      <c r="KSX21" s="103"/>
      <c r="KSY21" s="103"/>
      <c r="KSZ21" s="103"/>
      <c r="KTA21" s="103"/>
      <c r="KTB21" s="103"/>
      <c r="KTC21" s="103"/>
      <c r="KTD21" s="103"/>
      <c r="KTE21" s="103"/>
      <c r="KTF21" s="103"/>
      <c r="KTG21" s="103"/>
      <c r="KTH21" s="103"/>
      <c r="KTI21" s="103"/>
      <c r="KTJ21" s="103"/>
      <c r="KTK21" s="103"/>
      <c r="KTL21" s="103"/>
      <c r="KTM21" s="103"/>
      <c r="KTN21" s="103"/>
      <c r="KTO21" s="103"/>
      <c r="KTP21" s="103"/>
      <c r="KTQ21" s="103"/>
      <c r="KTR21" s="103"/>
      <c r="KTS21" s="103"/>
      <c r="KTT21" s="103"/>
      <c r="KTU21" s="103"/>
      <c r="KTV21" s="103"/>
      <c r="KTW21" s="103"/>
      <c r="KTX21" s="103"/>
      <c r="KTY21" s="103"/>
      <c r="KTZ21" s="103"/>
      <c r="KUA21" s="103"/>
      <c r="KUB21" s="103"/>
      <c r="KUC21" s="103"/>
      <c r="KUD21" s="103"/>
      <c r="KUE21" s="103"/>
      <c r="KUF21" s="103"/>
      <c r="KUG21" s="103"/>
      <c r="KUH21" s="103"/>
      <c r="KUI21" s="103"/>
      <c r="KUJ21" s="103"/>
      <c r="KUK21" s="103"/>
      <c r="KUL21" s="103"/>
      <c r="KUM21" s="103"/>
      <c r="KUN21" s="103"/>
      <c r="KUO21" s="103"/>
      <c r="KUP21" s="103"/>
      <c r="KUQ21" s="103"/>
      <c r="KUR21" s="103"/>
      <c r="KUS21" s="103"/>
      <c r="KUT21" s="103"/>
      <c r="KUU21" s="103"/>
      <c r="KUV21" s="103"/>
      <c r="KUW21" s="103"/>
      <c r="KUX21" s="103"/>
      <c r="KUY21" s="103"/>
      <c r="KUZ21" s="103"/>
      <c r="KVA21" s="103"/>
      <c r="KVB21" s="103"/>
      <c r="KVC21" s="103"/>
      <c r="KVD21" s="103"/>
      <c r="KVE21" s="103"/>
      <c r="KVF21" s="103"/>
      <c r="KVG21" s="103"/>
      <c r="KVH21" s="103"/>
      <c r="KVI21" s="103"/>
      <c r="KVJ21" s="103"/>
      <c r="KVK21" s="103"/>
      <c r="KVL21" s="103"/>
      <c r="KVM21" s="103"/>
      <c r="KVN21" s="103"/>
      <c r="KVO21" s="103"/>
      <c r="KVP21" s="103"/>
      <c r="KVQ21" s="103"/>
      <c r="KVR21" s="103"/>
      <c r="KVS21" s="103"/>
      <c r="KVT21" s="103"/>
      <c r="KVU21" s="103"/>
      <c r="KVV21" s="103"/>
      <c r="KVW21" s="103"/>
      <c r="KVX21" s="103"/>
      <c r="KVY21" s="103"/>
      <c r="KVZ21" s="103"/>
      <c r="KWA21" s="103"/>
      <c r="KWB21" s="103"/>
      <c r="KWC21" s="103"/>
      <c r="KWD21" s="103"/>
      <c r="KWE21" s="103"/>
      <c r="KWF21" s="103"/>
      <c r="KWG21" s="103"/>
      <c r="KWH21" s="103"/>
      <c r="KWI21" s="103"/>
      <c r="KWJ21" s="103"/>
      <c r="KWK21" s="103"/>
      <c r="KWL21" s="103"/>
      <c r="KWM21" s="103"/>
      <c r="KWN21" s="103"/>
      <c r="KWO21" s="103"/>
      <c r="KWP21" s="103"/>
      <c r="KWQ21" s="103"/>
      <c r="KWR21" s="103"/>
      <c r="KWS21" s="103"/>
      <c r="KWT21" s="103"/>
      <c r="KWU21" s="103"/>
      <c r="KWV21" s="103"/>
      <c r="KWW21" s="103"/>
      <c r="KWX21" s="103"/>
      <c r="KWY21" s="103"/>
      <c r="KWZ21" s="103"/>
      <c r="KXA21" s="103"/>
      <c r="KXB21" s="103"/>
      <c r="KXC21" s="103"/>
      <c r="KXD21" s="103"/>
      <c r="KXE21" s="103"/>
      <c r="KXF21" s="103"/>
      <c r="KXG21" s="103"/>
      <c r="KXH21" s="103"/>
      <c r="KXI21" s="103"/>
      <c r="KXJ21" s="103"/>
      <c r="KXK21" s="103"/>
      <c r="KXL21" s="103"/>
      <c r="KXM21" s="103"/>
      <c r="KXN21" s="103"/>
      <c r="KXO21" s="103"/>
      <c r="KXP21" s="103"/>
      <c r="KXQ21" s="103"/>
      <c r="KXR21" s="103"/>
      <c r="KXS21" s="103"/>
      <c r="KXT21" s="103"/>
      <c r="KXU21" s="103"/>
      <c r="KXV21" s="103"/>
      <c r="KXW21" s="103"/>
      <c r="KXX21" s="103"/>
      <c r="KXY21" s="103"/>
      <c r="KXZ21" s="103"/>
      <c r="KYA21" s="103"/>
      <c r="KYB21" s="103"/>
      <c r="KYC21" s="103"/>
      <c r="KYD21" s="103"/>
      <c r="KYE21" s="103"/>
      <c r="KYF21" s="103"/>
      <c r="KYG21" s="103"/>
      <c r="KYH21" s="103"/>
      <c r="KYI21" s="103"/>
      <c r="KYJ21" s="103"/>
      <c r="KYK21" s="103"/>
      <c r="KYL21" s="103"/>
      <c r="KYM21" s="103"/>
      <c r="KYN21" s="103"/>
      <c r="KYO21" s="103"/>
      <c r="KYP21" s="103"/>
      <c r="KYQ21" s="103"/>
      <c r="KYR21" s="103"/>
      <c r="KYS21" s="103"/>
      <c r="KYT21" s="103"/>
      <c r="KYU21" s="103"/>
      <c r="KYV21" s="103"/>
      <c r="KYW21" s="103"/>
      <c r="KYX21" s="103"/>
      <c r="KYY21" s="103"/>
      <c r="KYZ21" s="103"/>
      <c r="KZA21" s="103"/>
      <c r="KZB21" s="103"/>
      <c r="KZC21" s="103"/>
      <c r="KZD21" s="103"/>
      <c r="KZE21" s="103"/>
      <c r="KZF21" s="103"/>
      <c r="KZG21" s="103"/>
      <c r="KZH21" s="103"/>
      <c r="KZI21" s="103"/>
      <c r="KZJ21" s="103"/>
      <c r="KZK21" s="103"/>
      <c r="KZL21" s="103"/>
      <c r="KZM21" s="103"/>
      <c r="KZN21" s="103"/>
      <c r="KZO21" s="103"/>
      <c r="KZP21" s="103"/>
      <c r="KZQ21" s="103"/>
      <c r="KZR21" s="103"/>
      <c r="KZS21" s="103"/>
      <c r="KZT21" s="103"/>
      <c r="KZU21" s="103"/>
      <c r="KZV21" s="103"/>
      <c r="KZW21" s="103"/>
      <c r="KZX21" s="103"/>
      <c r="KZY21" s="103"/>
      <c r="KZZ21" s="103"/>
      <c r="LAA21" s="103"/>
      <c r="LAB21" s="103"/>
      <c r="LAC21" s="103"/>
      <c r="LAD21" s="103"/>
      <c r="LAE21" s="103"/>
      <c r="LAF21" s="103"/>
      <c r="LAG21" s="103"/>
      <c r="LAH21" s="103"/>
      <c r="LAI21" s="103"/>
      <c r="LAJ21" s="103"/>
      <c r="LAK21" s="103"/>
      <c r="LAL21" s="103"/>
      <c r="LAM21" s="103"/>
      <c r="LAN21" s="103"/>
      <c r="LAO21" s="103"/>
      <c r="LAP21" s="103"/>
      <c r="LAQ21" s="103"/>
      <c r="LAR21" s="103"/>
      <c r="LAS21" s="103"/>
      <c r="LAT21" s="103"/>
      <c r="LAU21" s="103"/>
      <c r="LAV21" s="103"/>
      <c r="LAW21" s="103"/>
      <c r="LAX21" s="103"/>
      <c r="LAY21" s="103"/>
      <c r="LAZ21" s="103"/>
      <c r="LBA21" s="103"/>
      <c r="LBB21" s="103"/>
      <c r="LBC21" s="103"/>
      <c r="LBD21" s="103"/>
      <c r="LBE21" s="103"/>
      <c r="LBF21" s="103"/>
      <c r="LBG21" s="103"/>
      <c r="LBH21" s="103"/>
      <c r="LBI21" s="103"/>
      <c r="LBJ21" s="103"/>
      <c r="LBK21" s="103"/>
      <c r="LBL21" s="103"/>
      <c r="LBM21" s="103"/>
      <c r="LBN21" s="103"/>
      <c r="LBO21" s="103"/>
      <c r="LBP21" s="103"/>
      <c r="LBQ21" s="103"/>
      <c r="LBR21" s="103"/>
      <c r="LBS21" s="103"/>
      <c r="LBT21" s="103"/>
      <c r="LBU21" s="103"/>
      <c r="LBV21" s="103"/>
      <c r="LBW21" s="103"/>
      <c r="LBX21" s="103"/>
      <c r="LBY21" s="103"/>
      <c r="LBZ21" s="103"/>
      <c r="LCA21" s="103"/>
      <c r="LCB21" s="103"/>
      <c r="LCC21" s="103"/>
      <c r="LCD21" s="103"/>
      <c r="LCE21" s="103"/>
      <c r="LCF21" s="103"/>
      <c r="LCG21" s="103"/>
      <c r="LCH21" s="103"/>
      <c r="LCI21" s="103"/>
      <c r="LCJ21" s="103"/>
      <c r="LCK21" s="103"/>
      <c r="LCL21" s="103"/>
      <c r="LCM21" s="103"/>
      <c r="LCN21" s="103"/>
      <c r="LCO21" s="103"/>
      <c r="LCP21" s="103"/>
      <c r="LCQ21" s="103"/>
      <c r="LCR21" s="103"/>
      <c r="LCS21" s="103"/>
      <c r="LCT21" s="103"/>
      <c r="LCU21" s="103"/>
      <c r="LCV21" s="103"/>
      <c r="LCW21" s="103"/>
      <c r="LCX21" s="103"/>
      <c r="LCY21" s="103"/>
      <c r="LCZ21" s="103"/>
      <c r="LDA21" s="103"/>
      <c r="LDB21" s="103"/>
      <c r="LDC21" s="103"/>
      <c r="LDD21" s="103"/>
      <c r="LDE21" s="103"/>
      <c r="LDF21" s="103"/>
      <c r="LDG21" s="103"/>
      <c r="LDH21" s="103"/>
      <c r="LDI21" s="103"/>
      <c r="LDJ21" s="103"/>
      <c r="LDK21" s="103"/>
      <c r="LDL21" s="103"/>
      <c r="LDM21" s="103"/>
      <c r="LDN21" s="103"/>
      <c r="LDO21" s="103"/>
      <c r="LDP21" s="103"/>
      <c r="LDQ21" s="103"/>
      <c r="LDR21" s="103"/>
      <c r="LDS21" s="103"/>
      <c r="LDT21" s="103"/>
      <c r="LDU21" s="103"/>
      <c r="LDV21" s="103"/>
      <c r="LDW21" s="103"/>
      <c r="LDX21" s="103"/>
      <c r="LDY21" s="103"/>
      <c r="LDZ21" s="103"/>
      <c r="LEA21" s="103"/>
      <c r="LEB21" s="103"/>
      <c r="LEC21" s="103"/>
      <c r="LED21" s="103"/>
      <c r="LEE21" s="103"/>
      <c r="LEF21" s="103"/>
      <c r="LEG21" s="103"/>
      <c r="LEH21" s="103"/>
      <c r="LEI21" s="103"/>
      <c r="LEJ21" s="103"/>
      <c r="LEK21" s="103"/>
      <c r="LEL21" s="103"/>
      <c r="LEM21" s="103"/>
      <c r="LEN21" s="103"/>
      <c r="LEO21" s="103"/>
      <c r="LEP21" s="103"/>
      <c r="LEQ21" s="103"/>
      <c r="LER21" s="103"/>
      <c r="LES21" s="103"/>
      <c r="LET21" s="103"/>
      <c r="LEU21" s="103"/>
      <c r="LEV21" s="103"/>
      <c r="LEW21" s="103"/>
      <c r="LEX21" s="103"/>
      <c r="LEY21" s="103"/>
      <c r="LEZ21" s="103"/>
      <c r="LFA21" s="103"/>
      <c r="LFB21" s="103"/>
      <c r="LFC21" s="103"/>
      <c r="LFD21" s="103"/>
      <c r="LFE21" s="103"/>
      <c r="LFF21" s="103"/>
      <c r="LFG21" s="103"/>
      <c r="LFH21" s="103"/>
      <c r="LFI21" s="103"/>
      <c r="LFJ21" s="103"/>
      <c r="LFK21" s="103"/>
      <c r="LFL21" s="103"/>
      <c r="LFM21" s="103"/>
      <c r="LFN21" s="103"/>
      <c r="LFO21" s="103"/>
      <c r="LFP21" s="103"/>
      <c r="LFQ21" s="103"/>
      <c r="LFR21" s="103"/>
      <c r="LFS21" s="103"/>
      <c r="LFT21" s="103"/>
      <c r="LFU21" s="103"/>
      <c r="LFV21" s="103"/>
      <c r="LFW21" s="103"/>
      <c r="LFX21" s="103"/>
      <c r="LFY21" s="103"/>
      <c r="LFZ21" s="103"/>
      <c r="LGA21" s="103"/>
      <c r="LGB21" s="103"/>
      <c r="LGC21" s="103"/>
      <c r="LGD21" s="103"/>
      <c r="LGE21" s="103"/>
      <c r="LGF21" s="103"/>
      <c r="LGG21" s="103"/>
      <c r="LGH21" s="103"/>
      <c r="LGI21" s="103"/>
      <c r="LGJ21" s="103"/>
      <c r="LGK21" s="103"/>
      <c r="LGL21" s="103"/>
      <c r="LGM21" s="103"/>
      <c r="LGN21" s="103"/>
      <c r="LGO21" s="103"/>
      <c r="LGP21" s="103"/>
      <c r="LGQ21" s="103"/>
      <c r="LGR21" s="103"/>
      <c r="LGS21" s="103"/>
      <c r="LGT21" s="103"/>
      <c r="LGU21" s="103"/>
      <c r="LGV21" s="103"/>
      <c r="LGW21" s="103"/>
      <c r="LGX21" s="103"/>
      <c r="LGY21" s="103"/>
      <c r="LGZ21" s="103"/>
      <c r="LHA21" s="103"/>
      <c r="LHB21" s="103"/>
      <c r="LHC21" s="103"/>
      <c r="LHD21" s="103"/>
      <c r="LHE21" s="103"/>
      <c r="LHF21" s="103"/>
      <c r="LHG21" s="103"/>
      <c r="LHH21" s="103"/>
      <c r="LHI21" s="103"/>
      <c r="LHJ21" s="103"/>
      <c r="LHK21" s="103"/>
      <c r="LHL21" s="103"/>
      <c r="LHM21" s="103"/>
      <c r="LHN21" s="103"/>
      <c r="LHO21" s="103"/>
      <c r="LHP21" s="103"/>
      <c r="LHQ21" s="103"/>
      <c r="LHR21" s="103"/>
      <c r="LHS21" s="103"/>
      <c r="LHT21" s="103"/>
      <c r="LHU21" s="103"/>
      <c r="LHV21" s="103"/>
      <c r="LHW21" s="103"/>
      <c r="LHX21" s="103"/>
      <c r="LHY21" s="103"/>
      <c r="LHZ21" s="103"/>
      <c r="LIA21" s="103"/>
      <c r="LIB21" s="103"/>
      <c r="LIC21" s="103"/>
      <c r="LID21" s="103"/>
      <c r="LIE21" s="103"/>
      <c r="LIF21" s="103"/>
      <c r="LIG21" s="103"/>
      <c r="LIH21" s="103"/>
      <c r="LII21" s="103"/>
      <c r="LIJ21" s="103"/>
      <c r="LIK21" s="103"/>
      <c r="LIL21" s="103"/>
      <c r="LIM21" s="103"/>
      <c r="LIN21" s="103"/>
      <c r="LIO21" s="103"/>
      <c r="LIP21" s="103"/>
      <c r="LIQ21" s="103"/>
      <c r="LIR21" s="103"/>
      <c r="LIS21" s="103"/>
      <c r="LIT21" s="103"/>
      <c r="LIU21" s="103"/>
      <c r="LIV21" s="103"/>
      <c r="LIW21" s="103"/>
      <c r="LIX21" s="103"/>
      <c r="LIY21" s="103"/>
      <c r="LIZ21" s="103"/>
      <c r="LJA21" s="103"/>
      <c r="LJB21" s="103"/>
      <c r="LJC21" s="103"/>
      <c r="LJD21" s="103"/>
      <c r="LJE21" s="103"/>
      <c r="LJF21" s="103"/>
      <c r="LJG21" s="103"/>
      <c r="LJH21" s="103"/>
      <c r="LJI21" s="103"/>
      <c r="LJJ21" s="103"/>
      <c r="LJK21" s="103"/>
      <c r="LJL21" s="103"/>
      <c r="LJM21" s="103"/>
      <c r="LJN21" s="103"/>
      <c r="LJO21" s="103"/>
      <c r="LJP21" s="103"/>
      <c r="LJQ21" s="103"/>
      <c r="LJR21" s="103"/>
      <c r="LJS21" s="103"/>
      <c r="LJT21" s="103"/>
      <c r="LJU21" s="103"/>
      <c r="LJV21" s="103"/>
      <c r="LJW21" s="103"/>
      <c r="LJX21" s="103"/>
      <c r="LJY21" s="103"/>
      <c r="LJZ21" s="103"/>
      <c r="LKA21" s="103"/>
      <c r="LKB21" s="103"/>
      <c r="LKC21" s="103"/>
      <c r="LKD21" s="103"/>
      <c r="LKE21" s="103"/>
      <c r="LKF21" s="103"/>
      <c r="LKG21" s="103"/>
      <c r="LKH21" s="103"/>
      <c r="LKI21" s="103"/>
      <c r="LKJ21" s="103"/>
      <c r="LKK21" s="103"/>
      <c r="LKL21" s="103"/>
      <c r="LKM21" s="103"/>
      <c r="LKN21" s="103"/>
      <c r="LKO21" s="103"/>
      <c r="LKP21" s="103"/>
      <c r="LKQ21" s="103"/>
      <c r="LKR21" s="103"/>
      <c r="LKS21" s="103"/>
      <c r="LKT21" s="103"/>
      <c r="LKU21" s="103"/>
      <c r="LKV21" s="103"/>
      <c r="LKW21" s="103"/>
      <c r="LKX21" s="103"/>
      <c r="LKY21" s="103"/>
      <c r="LKZ21" s="103"/>
      <c r="LLA21" s="103"/>
      <c r="LLB21" s="103"/>
      <c r="LLC21" s="103"/>
      <c r="LLD21" s="103"/>
      <c r="LLE21" s="103"/>
      <c r="LLF21" s="103"/>
      <c r="LLG21" s="103"/>
      <c r="LLH21" s="103"/>
      <c r="LLI21" s="103"/>
      <c r="LLJ21" s="103"/>
      <c r="LLK21" s="103"/>
      <c r="LLL21" s="103"/>
      <c r="LLM21" s="103"/>
      <c r="LLN21" s="103"/>
      <c r="LLO21" s="103"/>
      <c r="LLP21" s="103"/>
      <c r="LLQ21" s="103"/>
      <c r="LLR21" s="103"/>
      <c r="LLS21" s="103"/>
      <c r="LLT21" s="103"/>
      <c r="LLU21" s="103"/>
      <c r="LLV21" s="103"/>
      <c r="LLW21" s="103"/>
      <c r="LLX21" s="103"/>
      <c r="LLY21" s="103"/>
      <c r="LLZ21" s="103"/>
      <c r="LMA21" s="103"/>
      <c r="LMB21" s="103"/>
      <c r="LMC21" s="103"/>
      <c r="LMD21" s="103"/>
      <c r="LME21" s="103"/>
      <c r="LMF21" s="103"/>
      <c r="LMG21" s="103"/>
      <c r="LMH21" s="103"/>
      <c r="LMI21" s="103"/>
      <c r="LMJ21" s="103"/>
      <c r="LMK21" s="103"/>
      <c r="LML21" s="103"/>
      <c r="LMM21" s="103"/>
      <c r="LMN21" s="103"/>
      <c r="LMO21" s="103"/>
      <c r="LMP21" s="103"/>
      <c r="LMQ21" s="103"/>
      <c r="LMR21" s="103"/>
      <c r="LMS21" s="103"/>
      <c r="LMT21" s="103"/>
      <c r="LMU21" s="103"/>
      <c r="LMV21" s="103"/>
      <c r="LMW21" s="103"/>
      <c r="LMX21" s="103"/>
      <c r="LMY21" s="103"/>
      <c r="LMZ21" s="103"/>
      <c r="LNA21" s="103"/>
      <c r="LNB21" s="103"/>
      <c r="LNC21" s="103"/>
      <c r="LND21" s="103"/>
      <c r="LNE21" s="103"/>
      <c r="LNF21" s="103"/>
      <c r="LNG21" s="103"/>
      <c r="LNH21" s="103"/>
      <c r="LNI21" s="103"/>
      <c r="LNJ21" s="103"/>
      <c r="LNK21" s="103"/>
      <c r="LNL21" s="103"/>
      <c r="LNM21" s="103"/>
      <c r="LNN21" s="103"/>
      <c r="LNO21" s="103"/>
      <c r="LNP21" s="103"/>
      <c r="LNQ21" s="103"/>
      <c r="LNR21" s="103"/>
      <c r="LNS21" s="103"/>
      <c r="LNT21" s="103"/>
      <c r="LNU21" s="103"/>
      <c r="LNV21" s="103"/>
      <c r="LNW21" s="103"/>
      <c r="LNX21" s="103"/>
      <c r="LNY21" s="103"/>
      <c r="LNZ21" s="103"/>
      <c r="LOA21" s="103"/>
      <c r="LOB21" s="103"/>
      <c r="LOC21" s="103"/>
      <c r="LOD21" s="103"/>
      <c r="LOE21" s="103"/>
      <c r="LOF21" s="103"/>
      <c r="LOG21" s="103"/>
      <c r="LOH21" s="103"/>
      <c r="LOI21" s="103"/>
      <c r="LOJ21" s="103"/>
      <c r="LOK21" s="103"/>
      <c r="LOL21" s="103"/>
      <c r="LOM21" s="103"/>
      <c r="LON21" s="103"/>
      <c r="LOO21" s="103"/>
      <c r="LOP21" s="103"/>
      <c r="LOQ21" s="103"/>
      <c r="LOR21" s="103"/>
      <c r="LOS21" s="103"/>
      <c r="LOT21" s="103"/>
      <c r="LOU21" s="103"/>
      <c r="LOV21" s="103"/>
      <c r="LOW21" s="103"/>
      <c r="LOX21" s="103"/>
      <c r="LOY21" s="103"/>
      <c r="LOZ21" s="103"/>
      <c r="LPA21" s="103"/>
      <c r="LPB21" s="103"/>
      <c r="LPC21" s="103"/>
      <c r="LPD21" s="103"/>
      <c r="LPE21" s="103"/>
      <c r="LPF21" s="103"/>
      <c r="LPG21" s="103"/>
      <c r="LPH21" s="103"/>
      <c r="LPI21" s="103"/>
      <c r="LPJ21" s="103"/>
      <c r="LPK21" s="103"/>
      <c r="LPL21" s="103"/>
      <c r="LPM21" s="103"/>
      <c r="LPN21" s="103"/>
      <c r="LPO21" s="103"/>
      <c r="LPP21" s="103"/>
      <c r="LPQ21" s="103"/>
      <c r="LPR21" s="103"/>
      <c r="LPS21" s="103"/>
      <c r="LPT21" s="103"/>
      <c r="LPU21" s="103"/>
      <c r="LPV21" s="103"/>
      <c r="LPW21" s="103"/>
      <c r="LPX21" s="103"/>
      <c r="LPY21" s="103"/>
      <c r="LPZ21" s="103"/>
      <c r="LQA21" s="103"/>
      <c r="LQB21" s="103"/>
      <c r="LQC21" s="103"/>
      <c r="LQD21" s="103"/>
      <c r="LQE21" s="103"/>
      <c r="LQF21" s="103"/>
      <c r="LQG21" s="103"/>
      <c r="LQH21" s="103"/>
      <c r="LQI21" s="103"/>
      <c r="LQJ21" s="103"/>
      <c r="LQK21" s="103"/>
      <c r="LQL21" s="103"/>
      <c r="LQM21" s="103"/>
      <c r="LQN21" s="103"/>
      <c r="LQO21" s="103"/>
      <c r="LQP21" s="103"/>
      <c r="LQQ21" s="103"/>
      <c r="LQR21" s="103"/>
      <c r="LQS21" s="103"/>
      <c r="LQT21" s="103"/>
      <c r="LQU21" s="103"/>
      <c r="LQV21" s="103"/>
      <c r="LQW21" s="103"/>
      <c r="LQX21" s="103"/>
      <c r="LQY21" s="103"/>
      <c r="LQZ21" s="103"/>
      <c r="LRA21" s="103"/>
      <c r="LRB21" s="103"/>
      <c r="LRC21" s="103"/>
      <c r="LRD21" s="103"/>
      <c r="LRE21" s="103"/>
      <c r="LRF21" s="103"/>
      <c r="LRG21" s="103"/>
      <c r="LRH21" s="103"/>
      <c r="LRI21" s="103"/>
      <c r="LRJ21" s="103"/>
      <c r="LRK21" s="103"/>
      <c r="LRL21" s="103"/>
      <c r="LRM21" s="103"/>
      <c r="LRN21" s="103"/>
      <c r="LRO21" s="103"/>
      <c r="LRP21" s="103"/>
      <c r="LRQ21" s="103"/>
      <c r="LRR21" s="103"/>
      <c r="LRS21" s="103"/>
      <c r="LRT21" s="103"/>
      <c r="LRU21" s="103"/>
      <c r="LRV21" s="103"/>
      <c r="LRW21" s="103"/>
      <c r="LRX21" s="103"/>
      <c r="LRY21" s="103"/>
      <c r="LRZ21" s="103"/>
      <c r="LSA21" s="103"/>
      <c r="LSB21" s="103"/>
      <c r="LSC21" s="103"/>
      <c r="LSD21" s="103"/>
      <c r="LSE21" s="103"/>
      <c r="LSF21" s="103"/>
      <c r="LSG21" s="103"/>
      <c r="LSH21" s="103"/>
      <c r="LSI21" s="103"/>
      <c r="LSJ21" s="103"/>
      <c r="LSK21" s="103"/>
      <c r="LSL21" s="103"/>
      <c r="LSM21" s="103"/>
      <c r="LSN21" s="103"/>
      <c r="LSO21" s="103"/>
      <c r="LSP21" s="103"/>
      <c r="LSQ21" s="103"/>
      <c r="LSR21" s="103"/>
      <c r="LSS21" s="103"/>
      <c r="LST21" s="103"/>
      <c r="LSU21" s="103"/>
      <c r="LSV21" s="103"/>
      <c r="LSW21" s="103"/>
      <c r="LSX21" s="103"/>
      <c r="LSY21" s="103"/>
      <c r="LSZ21" s="103"/>
      <c r="LTA21" s="103"/>
      <c r="LTB21" s="103"/>
      <c r="LTC21" s="103"/>
      <c r="LTD21" s="103"/>
      <c r="LTE21" s="103"/>
      <c r="LTF21" s="103"/>
      <c r="LTG21" s="103"/>
      <c r="LTH21" s="103"/>
      <c r="LTI21" s="103"/>
      <c r="LTJ21" s="103"/>
      <c r="LTK21" s="103"/>
      <c r="LTL21" s="103"/>
      <c r="LTM21" s="103"/>
      <c r="LTN21" s="103"/>
      <c r="LTO21" s="103"/>
      <c r="LTP21" s="103"/>
      <c r="LTQ21" s="103"/>
      <c r="LTR21" s="103"/>
      <c r="LTS21" s="103"/>
      <c r="LTT21" s="103"/>
      <c r="LTU21" s="103"/>
      <c r="LTV21" s="103"/>
      <c r="LTW21" s="103"/>
      <c r="LTX21" s="103"/>
      <c r="LTY21" s="103"/>
      <c r="LTZ21" s="103"/>
      <c r="LUA21" s="103"/>
      <c r="LUB21" s="103"/>
      <c r="LUC21" s="103"/>
      <c r="LUD21" s="103"/>
      <c r="LUE21" s="103"/>
      <c r="LUF21" s="103"/>
      <c r="LUG21" s="103"/>
      <c r="LUH21" s="103"/>
      <c r="LUI21" s="103"/>
      <c r="LUJ21" s="103"/>
      <c r="LUK21" s="103"/>
      <c r="LUL21" s="103"/>
      <c r="LUM21" s="103"/>
      <c r="LUN21" s="103"/>
      <c r="LUO21" s="103"/>
      <c r="LUP21" s="103"/>
      <c r="LUQ21" s="103"/>
      <c r="LUR21" s="103"/>
      <c r="LUS21" s="103"/>
      <c r="LUT21" s="103"/>
      <c r="LUU21" s="103"/>
      <c r="LUV21" s="103"/>
      <c r="LUW21" s="103"/>
      <c r="LUX21" s="103"/>
      <c r="LUY21" s="103"/>
      <c r="LUZ21" s="103"/>
      <c r="LVA21" s="103"/>
      <c r="LVB21" s="103"/>
      <c r="LVC21" s="103"/>
      <c r="LVD21" s="103"/>
      <c r="LVE21" s="103"/>
      <c r="LVF21" s="103"/>
      <c r="LVG21" s="103"/>
      <c r="LVH21" s="103"/>
      <c r="LVI21" s="103"/>
      <c r="LVJ21" s="103"/>
      <c r="LVK21" s="103"/>
      <c r="LVL21" s="103"/>
      <c r="LVM21" s="103"/>
      <c r="LVN21" s="103"/>
      <c r="LVO21" s="103"/>
      <c r="LVP21" s="103"/>
      <c r="LVQ21" s="103"/>
      <c r="LVR21" s="103"/>
      <c r="LVS21" s="103"/>
      <c r="LVT21" s="103"/>
      <c r="LVU21" s="103"/>
      <c r="LVV21" s="103"/>
      <c r="LVW21" s="103"/>
      <c r="LVX21" s="103"/>
      <c r="LVY21" s="103"/>
      <c r="LVZ21" s="103"/>
      <c r="LWA21" s="103"/>
      <c r="LWB21" s="103"/>
      <c r="LWC21" s="103"/>
      <c r="LWD21" s="103"/>
      <c r="LWE21" s="103"/>
      <c r="LWF21" s="103"/>
      <c r="LWG21" s="103"/>
      <c r="LWH21" s="103"/>
      <c r="LWI21" s="103"/>
      <c r="LWJ21" s="103"/>
      <c r="LWK21" s="103"/>
      <c r="LWL21" s="103"/>
      <c r="LWM21" s="103"/>
      <c r="LWN21" s="103"/>
      <c r="LWO21" s="103"/>
      <c r="LWP21" s="103"/>
      <c r="LWQ21" s="103"/>
      <c r="LWR21" s="103"/>
      <c r="LWS21" s="103"/>
      <c r="LWT21" s="103"/>
      <c r="LWU21" s="103"/>
      <c r="LWV21" s="103"/>
      <c r="LWW21" s="103"/>
      <c r="LWX21" s="103"/>
      <c r="LWY21" s="103"/>
      <c r="LWZ21" s="103"/>
      <c r="LXA21" s="103"/>
      <c r="LXB21" s="103"/>
      <c r="LXC21" s="103"/>
      <c r="LXD21" s="103"/>
      <c r="LXE21" s="103"/>
      <c r="LXF21" s="103"/>
      <c r="LXG21" s="103"/>
      <c r="LXH21" s="103"/>
      <c r="LXI21" s="103"/>
      <c r="LXJ21" s="103"/>
      <c r="LXK21" s="103"/>
      <c r="LXL21" s="103"/>
      <c r="LXM21" s="103"/>
      <c r="LXN21" s="103"/>
      <c r="LXO21" s="103"/>
      <c r="LXP21" s="103"/>
      <c r="LXQ21" s="103"/>
      <c r="LXR21" s="103"/>
      <c r="LXS21" s="103"/>
      <c r="LXT21" s="103"/>
      <c r="LXU21" s="103"/>
      <c r="LXV21" s="103"/>
      <c r="LXW21" s="103"/>
      <c r="LXX21" s="103"/>
      <c r="LXY21" s="103"/>
      <c r="LXZ21" s="103"/>
      <c r="LYA21" s="103"/>
      <c r="LYB21" s="103"/>
      <c r="LYC21" s="103"/>
      <c r="LYD21" s="103"/>
      <c r="LYE21" s="103"/>
      <c r="LYF21" s="103"/>
      <c r="LYG21" s="103"/>
      <c r="LYH21" s="103"/>
      <c r="LYI21" s="103"/>
      <c r="LYJ21" s="103"/>
      <c r="LYK21" s="103"/>
      <c r="LYL21" s="103"/>
      <c r="LYM21" s="103"/>
      <c r="LYN21" s="103"/>
      <c r="LYO21" s="103"/>
      <c r="LYP21" s="103"/>
      <c r="LYQ21" s="103"/>
      <c r="LYR21" s="103"/>
      <c r="LYS21" s="103"/>
      <c r="LYT21" s="103"/>
      <c r="LYU21" s="103"/>
      <c r="LYV21" s="103"/>
      <c r="LYW21" s="103"/>
      <c r="LYX21" s="103"/>
      <c r="LYY21" s="103"/>
      <c r="LYZ21" s="103"/>
      <c r="LZA21" s="103"/>
      <c r="LZB21" s="103"/>
      <c r="LZC21" s="103"/>
      <c r="LZD21" s="103"/>
      <c r="LZE21" s="103"/>
      <c r="LZF21" s="103"/>
      <c r="LZG21" s="103"/>
      <c r="LZH21" s="103"/>
      <c r="LZI21" s="103"/>
      <c r="LZJ21" s="103"/>
      <c r="LZK21" s="103"/>
      <c r="LZL21" s="103"/>
      <c r="LZM21" s="103"/>
      <c r="LZN21" s="103"/>
      <c r="LZO21" s="103"/>
      <c r="LZP21" s="103"/>
      <c r="LZQ21" s="103"/>
      <c r="LZR21" s="103"/>
      <c r="LZS21" s="103"/>
      <c r="LZT21" s="103"/>
      <c r="LZU21" s="103"/>
      <c r="LZV21" s="103"/>
      <c r="LZW21" s="103"/>
      <c r="LZX21" s="103"/>
      <c r="LZY21" s="103"/>
      <c r="LZZ21" s="103"/>
      <c r="MAA21" s="103"/>
      <c r="MAB21" s="103"/>
      <c r="MAC21" s="103"/>
      <c r="MAD21" s="103"/>
      <c r="MAE21" s="103"/>
      <c r="MAF21" s="103"/>
      <c r="MAG21" s="103"/>
      <c r="MAH21" s="103"/>
      <c r="MAI21" s="103"/>
      <c r="MAJ21" s="103"/>
      <c r="MAK21" s="103"/>
      <c r="MAL21" s="103"/>
      <c r="MAM21" s="103"/>
      <c r="MAN21" s="103"/>
      <c r="MAO21" s="103"/>
      <c r="MAP21" s="103"/>
      <c r="MAQ21" s="103"/>
      <c r="MAR21" s="103"/>
      <c r="MAS21" s="103"/>
      <c r="MAT21" s="103"/>
      <c r="MAU21" s="103"/>
      <c r="MAV21" s="103"/>
      <c r="MAW21" s="103"/>
      <c r="MAX21" s="103"/>
      <c r="MAY21" s="103"/>
      <c r="MAZ21" s="103"/>
      <c r="MBA21" s="103"/>
      <c r="MBB21" s="103"/>
      <c r="MBC21" s="103"/>
      <c r="MBD21" s="103"/>
      <c r="MBE21" s="103"/>
      <c r="MBF21" s="103"/>
      <c r="MBG21" s="103"/>
      <c r="MBH21" s="103"/>
      <c r="MBI21" s="103"/>
      <c r="MBJ21" s="103"/>
      <c r="MBK21" s="103"/>
      <c r="MBL21" s="103"/>
      <c r="MBM21" s="103"/>
      <c r="MBN21" s="103"/>
      <c r="MBO21" s="103"/>
      <c r="MBP21" s="103"/>
      <c r="MBQ21" s="103"/>
      <c r="MBR21" s="103"/>
      <c r="MBS21" s="103"/>
      <c r="MBT21" s="103"/>
      <c r="MBU21" s="103"/>
      <c r="MBV21" s="103"/>
      <c r="MBW21" s="103"/>
      <c r="MBX21" s="103"/>
      <c r="MBY21" s="103"/>
      <c r="MBZ21" s="103"/>
      <c r="MCA21" s="103"/>
      <c r="MCB21" s="103"/>
      <c r="MCC21" s="103"/>
      <c r="MCD21" s="103"/>
      <c r="MCE21" s="103"/>
      <c r="MCF21" s="103"/>
      <c r="MCG21" s="103"/>
      <c r="MCH21" s="103"/>
      <c r="MCI21" s="103"/>
      <c r="MCJ21" s="103"/>
      <c r="MCK21" s="103"/>
      <c r="MCL21" s="103"/>
      <c r="MCM21" s="103"/>
      <c r="MCN21" s="103"/>
      <c r="MCO21" s="103"/>
      <c r="MCP21" s="103"/>
      <c r="MCQ21" s="103"/>
      <c r="MCR21" s="103"/>
      <c r="MCS21" s="103"/>
      <c r="MCT21" s="103"/>
      <c r="MCU21" s="103"/>
      <c r="MCV21" s="103"/>
      <c r="MCW21" s="103"/>
      <c r="MCX21" s="103"/>
      <c r="MCY21" s="103"/>
      <c r="MCZ21" s="103"/>
      <c r="MDA21" s="103"/>
      <c r="MDB21" s="103"/>
      <c r="MDC21" s="103"/>
      <c r="MDD21" s="103"/>
      <c r="MDE21" s="103"/>
      <c r="MDF21" s="103"/>
      <c r="MDG21" s="103"/>
      <c r="MDH21" s="103"/>
      <c r="MDI21" s="103"/>
      <c r="MDJ21" s="103"/>
      <c r="MDK21" s="103"/>
      <c r="MDL21" s="103"/>
      <c r="MDM21" s="103"/>
      <c r="MDN21" s="103"/>
      <c r="MDO21" s="103"/>
      <c r="MDP21" s="103"/>
      <c r="MDQ21" s="103"/>
      <c r="MDR21" s="103"/>
      <c r="MDS21" s="103"/>
      <c r="MDT21" s="103"/>
      <c r="MDU21" s="103"/>
      <c r="MDV21" s="103"/>
      <c r="MDW21" s="103"/>
      <c r="MDX21" s="103"/>
      <c r="MDY21" s="103"/>
      <c r="MDZ21" s="103"/>
      <c r="MEA21" s="103"/>
      <c r="MEB21" s="103"/>
      <c r="MEC21" s="103"/>
      <c r="MED21" s="103"/>
      <c r="MEE21" s="103"/>
      <c r="MEF21" s="103"/>
      <c r="MEG21" s="103"/>
      <c r="MEH21" s="103"/>
      <c r="MEI21" s="103"/>
      <c r="MEJ21" s="103"/>
      <c r="MEK21" s="103"/>
      <c r="MEL21" s="103"/>
      <c r="MEM21" s="103"/>
      <c r="MEN21" s="103"/>
      <c r="MEO21" s="103"/>
      <c r="MEP21" s="103"/>
      <c r="MEQ21" s="103"/>
      <c r="MER21" s="103"/>
      <c r="MES21" s="103"/>
      <c r="MET21" s="103"/>
      <c r="MEU21" s="103"/>
      <c r="MEV21" s="103"/>
      <c r="MEW21" s="103"/>
      <c r="MEX21" s="103"/>
      <c r="MEY21" s="103"/>
      <c r="MEZ21" s="103"/>
      <c r="MFA21" s="103"/>
      <c r="MFB21" s="103"/>
      <c r="MFC21" s="103"/>
      <c r="MFD21" s="103"/>
      <c r="MFE21" s="103"/>
      <c r="MFF21" s="103"/>
      <c r="MFG21" s="103"/>
      <c r="MFH21" s="103"/>
      <c r="MFI21" s="103"/>
      <c r="MFJ21" s="103"/>
      <c r="MFK21" s="103"/>
      <c r="MFL21" s="103"/>
      <c r="MFM21" s="103"/>
      <c r="MFN21" s="103"/>
      <c r="MFO21" s="103"/>
      <c r="MFP21" s="103"/>
      <c r="MFQ21" s="103"/>
      <c r="MFR21" s="103"/>
      <c r="MFS21" s="103"/>
      <c r="MFT21" s="103"/>
      <c r="MFU21" s="103"/>
      <c r="MFV21" s="103"/>
      <c r="MFW21" s="103"/>
      <c r="MFX21" s="103"/>
      <c r="MFY21" s="103"/>
      <c r="MFZ21" s="103"/>
      <c r="MGA21" s="103"/>
      <c r="MGB21" s="103"/>
      <c r="MGC21" s="103"/>
      <c r="MGD21" s="103"/>
      <c r="MGE21" s="103"/>
      <c r="MGF21" s="103"/>
      <c r="MGG21" s="103"/>
      <c r="MGH21" s="103"/>
      <c r="MGI21" s="103"/>
      <c r="MGJ21" s="103"/>
      <c r="MGK21" s="103"/>
      <c r="MGL21" s="103"/>
      <c r="MGM21" s="103"/>
      <c r="MGN21" s="103"/>
      <c r="MGO21" s="103"/>
      <c r="MGP21" s="103"/>
      <c r="MGQ21" s="103"/>
      <c r="MGR21" s="103"/>
      <c r="MGS21" s="103"/>
      <c r="MGT21" s="103"/>
      <c r="MGU21" s="103"/>
      <c r="MGV21" s="103"/>
      <c r="MGW21" s="103"/>
      <c r="MGX21" s="103"/>
      <c r="MGY21" s="103"/>
      <c r="MGZ21" s="103"/>
      <c r="MHA21" s="103"/>
      <c r="MHB21" s="103"/>
      <c r="MHC21" s="103"/>
      <c r="MHD21" s="103"/>
      <c r="MHE21" s="103"/>
      <c r="MHF21" s="103"/>
      <c r="MHG21" s="103"/>
      <c r="MHH21" s="103"/>
      <c r="MHI21" s="103"/>
      <c r="MHJ21" s="103"/>
      <c r="MHK21" s="103"/>
      <c r="MHL21" s="103"/>
      <c r="MHM21" s="103"/>
      <c r="MHN21" s="103"/>
      <c r="MHO21" s="103"/>
      <c r="MHP21" s="103"/>
      <c r="MHQ21" s="103"/>
      <c r="MHR21" s="103"/>
      <c r="MHS21" s="103"/>
      <c r="MHT21" s="103"/>
      <c r="MHU21" s="103"/>
      <c r="MHV21" s="103"/>
      <c r="MHW21" s="103"/>
      <c r="MHX21" s="103"/>
      <c r="MHY21" s="103"/>
      <c r="MHZ21" s="103"/>
      <c r="MIA21" s="103"/>
      <c r="MIB21" s="103"/>
      <c r="MIC21" s="103"/>
      <c r="MID21" s="103"/>
      <c r="MIE21" s="103"/>
      <c r="MIF21" s="103"/>
      <c r="MIG21" s="103"/>
      <c r="MIH21" s="103"/>
      <c r="MII21" s="103"/>
      <c r="MIJ21" s="103"/>
      <c r="MIK21" s="103"/>
      <c r="MIL21" s="103"/>
      <c r="MIM21" s="103"/>
      <c r="MIN21" s="103"/>
      <c r="MIO21" s="103"/>
      <c r="MIP21" s="103"/>
      <c r="MIQ21" s="103"/>
      <c r="MIR21" s="103"/>
      <c r="MIS21" s="103"/>
      <c r="MIT21" s="103"/>
      <c r="MIU21" s="103"/>
      <c r="MIV21" s="103"/>
      <c r="MIW21" s="103"/>
      <c r="MIX21" s="103"/>
      <c r="MIY21" s="103"/>
      <c r="MIZ21" s="103"/>
      <c r="MJA21" s="103"/>
      <c r="MJB21" s="103"/>
      <c r="MJC21" s="103"/>
      <c r="MJD21" s="103"/>
      <c r="MJE21" s="103"/>
      <c r="MJF21" s="103"/>
      <c r="MJG21" s="103"/>
      <c r="MJH21" s="103"/>
      <c r="MJI21" s="103"/>
      <c r="MJJ21" s="103"/>
      <c r="MJK21" s="103"/>
      <c r="MJL21" s="103"/>
      <c r="MJM21" s="103"/>
      <c r="MJN21" s="103"/>
      <c r="MJO21" s="103"/>
      <c r="MJP21" s="103"/>
      <c r="MJQ21" s="103"/>
      <c r="MJR21" s="103"/>
      <c r="MJS21" s="103"/>
      <c r="MJT21" s="103"/>
      <c r="MJU21" s="103"/>
      <c r="MJV21" s="103"/>
      <c r="MJW21" s="103"/>
      <c r="MJX21" s="103"/>
      <c r="MJY21" s="103"/>
      <c r="MJZ21" s="103"/>
      <c r="MKA21" s="103"/>
      <c r="MKB21" s="103"/>
      <c r="MKC21" s="103"/>
      <c r="MKD21" s="103"/>
      <c r="MKE21" s="103"/>
      <c r="MKF21" s="103"/>
      <c r="MKG21" s="103"/>
      <c r="MKH21" s="103"/>
      <c r="MKI21" s="103"/>
      <c r="MKJ21" s="103"/>
      <c r="MKK21" s="103"/>
      <c r="MKL21" s="103"/>
      <c r="MKM21" s="103"/>
      <c r="MKN21" s="103"/>
      <c r="MKO21" s="103"/>
      <c r="MKP21" s="103"/>
      <c r="MKQ21" s="103"/>
      <c r="MKR21" s="103"/>
      <c r="MKS21" s="103"/>
      <c r="MKT21" s="103"/>
      <c r="MKU21" s="103"/>
      <c r="MKV21" s="103"/>
      <c r="MKW21" s="103"/>
      <c r="MKX21" s="103"/>
      <c r="MKY21" s="103"/>
      <c r="MKZ21" s="103"/>
      <c r="MLA21" s="103"/>
      <c r="MLB21" s="103"/>
      <c r="MLC21" s="103"/>
      <c r="MLD21" s="103"/>
      <c r="MLE21" s="103"/>
      <c r="MLF21" s="103"/>
      <c r="MLG21" s="103"/>
      <c r="MLH21" s="103"/>
      <c r="MLI21" s="103"/>
      <c r="MLJ21" s="103"/>
      <c r="MLK21" s="103"/>
      <c r="MLL21" s="103"/>
      <c r="MLM21" s="103"/>
      <c r="MLN21" s="103"/>
      <c r="MLO21" s="103"/>
      <c r="MLP21" s="103"/>
      <c r="MLQ21" s="103"/>
      <c r="MLR21" s="103"/>
      <c r="MLS21" s="103"/>
      <c r="MLT21" s="103"/>
      <c r="MLU21" s="103"/>
      <c r="MLV21" s="103"/>
      <c r="MLW21" s="103"/>
      <c r="MLX21" s="103"/>
      <c r="MLY21" s="103"/>
      <c r="MLZ21" s="103"/>
      <c r="MMA21" s="103"/>
      <c r="MMB21" s="103"/>
      <c r="MMC21" s="103"/>
      <c r="MMD21" s="103"/>
      <c r="MME21" s="103"/>
      <c r="MMF21" s="103"/>
      <c r="MMG21" s="103"/>
      <c r="MMH21" s="103"/>
      <c r="MMI21" s="103"/>
      <c r="MMJ21" s="103"/>
      <c r="MMK21" s="103"/>
      <c r="MML21" s="103"/>
      <c r="MMM21" s="103"/>
      <c r="MMN21" s="103"/>
      <c r="MMO21" s="103"/>
      <c r="MMP21" s="103"/>
      <c r="MMQ21" s="103"/>
      <c r="MMR21" s="103"/>
      <c r="MMS21" s="103"/>
      <c r="MMT21" s="103"/>
      <c r="MMU21" s="103"/>
      <c r="MMV21" s="103"/>
      <c r="MMW21" s="103"/>
      <c r="MMX21" s="103"/>
      <c r="MMY21" s="103"/>
      <c r="MMZ21" s="103"/>
      <c r="MNA21" s="103"/>
      <c r="MNB21" s="103"/>
      <c r="MNC21" s="103"/>
      <c r="MND21" s="103"/>
      <c r="MNE21" s="103"/>
      <c r="MNF21" s="103"/>
      <c r="MNG21" s="103"/>
      <c r="MNH21" s="103"/>
      <c r="MNI21" s="103"/>
      <c r="MNJ21" s="103"/>
      <c r="MNK21" s="103"/>
      <c r="MNL21" s="103"/>
      <c r="MNM21" s="103"/>
      <c r="MNN21" s="103"/>
      <c r="MNO21" s="103"/>
      <c r="MNP21" s="103"/>
      <c r="MNQ21" s="103"/>
      <c r="MNR21" s="103"/>
      <c r="MNS21" s="103"/>
      <c r="MNT21" s="103"/>
      <c r="MNU21" s="103"/>
      <c r="MNV21" s="103"/>
      <c r="MNW21" s="103"/>
      <c r="MNX21" s="103"/>
      <c r="MNY21" s="103"/>
      <c r="MNZ21" s="103"/>
      <c r="MOA21" s="103"/>
      <c r="MOB21" s="103"/>
      <c r="MOC21" s="103"/>
      <c r="MOD21" s="103"/>
      <c r="MOE21" s="103"/>
      <c r="MOF21" s="103"/>
      <c r="MOG21" s="103"/>
      <c r="MOH21" s="103"/>
      <c r="MOI21" s="103"/>
      <c r="MOJ21" s="103"/>
      <c r="MOK21" s="103"/>
      <c r="MOL21" s="103"/>
      <c r="MOM21" s="103"/>
      <c r="MON21" s="103"/>
      <c r="MOO21" s="103"/>
      <c r="MOP21" s="103"/>
      <c r="MOQ21" s="103"/>
      <c r="MOR21" s="103"/>
      <c r="MOS21" s="103"/>
      <c r="MOT21" s="103"/>
      <c r="MOU21" s="103"/>
      <c r="MOV21" s="103"/>
      <c r="MOW21" s="103"/>
      <c r="MOX21" s="103"/>
      <c r="MOY21" s="103"/>
      <c r="MOZ21" s="103"/>
      <c r="MPA21" s="103"/>
      <c r="MPB21" s="103"/>
      <c r="MPC21" s="103"/>
      <c r="MPD21" s="103"/>
      <c r="MPE21" s="103"/>
      <c r="MPF21" s="103"/>
      <c r="MPG21" s="103"/>
      <c r="MPH21" s="103"/>
      <c r="MPI21" s="103"/>
      <c r="MPJ21" s="103"/>
      <c r="MPK21" s="103"/>
      <c r="MPL21" s="103"/>
      <c r="MPM21" s="103"/>
      <c r="MPN21" s="103"/>
      <c r="MPO21" s="103"/>
      <c r="MPP21" s="103"/>
      <c r="MPQ21" s="103"/>
      <c r="MPR21" s="103"/>
      <c r="MPS21" s="103"/>
      <c r="MPT21" s="103"/>
      <c r="MPU21" s="103"/>
      <c r="MPV21" s="103"/>
      <c r="MPW21" s="103"/>
      <c r="MPX21" s="103"/>
      <c r="MPY21" s="103"/>
      <c r="MPZ21" s="103"/>
      <c r="MQA21" s="103"/>
      <c r="MQB21" s="103"/>
      <c r="MQC21" s="103"/>
      <c r="MQD21" s="103"/>
      <c r="MQE21" s="103"/>
      <c r="MQF21" s="103"/>
      <c r="MQG21" s="103"/>
      <c r="MQH21" s="103"/>
      <c r="MQI21" s="103"/>
      <c r="MQJ21" s="103"/>
      <c r="MQK21" s="103"/>
      <c r="MQL21" s="103"/>
      <c r="MQM21" s="103"/>
      <c r="MQN21" s="103"/>
      <c r="MQO21" s="103"/>
      <c r="MQP21" s="103"/>
      <c r="MQQ21" s="103"/>
      <c r="MQR21" s="103"/>
      <c r="MQS21" s="103"/>
      <c r="MQT21" s="103"/>
      <c r="MQU21" s="103"/>
      <c r="MQV21" s="103"/>
      <c r="MQW21" s="103"/>
      <c r="MQX21" s="103"/>
      <c r="MQY21" s="103"/>
      <c r="MQZ21" s="103"/>
      <c r="MRA21" s="103"/>
      <c r="MRB21" s="103"/>
      <c r="MRC21" s="103"/>
      <c r="MRD21" s="103"/>
      <c r="MRE21" s="103"/>
      <c r="MRF21" s="103"/>
      <c r="MRG21" s="103"/>
      <c r="MRH21" s="103"/>
      <c r="MRI21" s="103"/>
      <c r="MRJ21" s="103"/>
      <c r="MRK21" s="103"/>
      <c r="MRL21" s="103"/>
      <c r="MRM21" s="103"/>
      <c r="MRN21" s="103"/>
      <c r="MRO21" s="103"/>
      <c r="MRP21" s="103"/>
      <c r="MRQ21" s="103"/>
      <c r="MRR21" s="103"/>
      <c r="MRS21" s="103"/>
      <c r="MRT21" s="103"/>
      <c r="MRU21" s="103"/>
      <c r="MRV21" s="103"/>
      <c r="MRW21" s="103"/>
      <c r="MRX21" s="103"/>
      <c r="MRY21" s="103"/>
      <c r="MRZ21" s="103"/>
      <c r="MSA21" s="103"/>
      <c r="MSB21" s="103"/>
      <c r="MSC21" s="103"/>
      <c r="MSD21" s="103"/>
      <c r="MSE21" s="103"/>
      <c r="MSF21" s="103"/>
      <c r="MSG21" s="103"/>
      <c r="MSH21" s="103"/>
      <c r="MSI21" s="103"/>
      <c r="MSJ21" s="103"/>
      <c r="MSK21" s="103"/>
      <c r="MSL21" s="103"/>
      <c r="MSM21" s="103"/>
      <c r="MSN21" s="103"/>
      <c r="MSO21" s="103"/>
      <c r="MSP21" s="103"/>
      <c r="MSQ21" s="103"/>
      <c r="MSR21" s="103"/>
      <c r="MSS21" s="103"/>
      <c r="MST21" s="103"/>
      <c r="MSU21" s="103"/>
      <c r="MSV21" s="103"/>
      <c r="MSW21" s="103"/>
      <c r="MSX21" s="103"/>
      <c r="MSY21" s="103"/>
      <c r="MSZ21" s="103"/>
      <c r="MTA21" s="103"/>
      <c r="MTB21" s="103"/>
      <c r="MTC21" s="103"/>
      <c r="MTD21" s="103"/>
      <c r="MTE21" s="103"/>
      <c r="MTF21" s="103"/>
      <c r="MTG21" s="103"/>
      <c r="MTH21" s="103"/>
      <c r="MTI21" s="103"/>
      <c r="MTJ21" s="103"/>
      <c r="MTK21" s="103"/>
      <c r="MTL21" s="103"/>
      <c r="MTM21" s="103"/>
      <c r="MTN21" s="103"/>
      <c r="MTO21" s="103"/>
      <c r="MTP21" s="103"/>
      <c r="MTQ21" s="103"/>
      <c r="MTR21" s="103"/>
      <c r="MTS21" s="103"/>
      <c r="MTT21" s="103"/>
      <c r="MTU21" s="103"/>
      <c r="MTV21" s="103"/>
      <c r="MTW21" s="103"/>
      <c r="MTX21" s="103"/>
      <c r="MTY21" s="103"/>
      <c r="MTZ21" s="103"/>
      <c r="MUA21" s="103"/>
      <c r="MUB21" s="103"/>
      <c r="MUC21" s="103"/>
      <c r="MUD21" s="103"/>
      <c r="MUE21" s="103"/>
      <c r="MUF21" s="103"/>
      <c r="MUG21" s="103"/>
      <c r="MUH21" s="103"/>
      <c r="MUI21" s="103"/>
      <c r="MUJ21" s="103"/>
      <c r="MUK21" s="103"/>
      <c r="MUL21" s="103"/>
      <c r="MUM21" s="103"/>
      <c r="MUN21" s="103"/>
      <c r="MUO21" s="103"/>
      <c r="MUP21" s="103"/>
      <c r="MUQ21" s="103"/>
      <c r="MUR21" s="103"/>
      <c r="MUS21" s="103"/>
      <c r="MUT21" s="103"/>
      <c r="MUU21" s="103"/>
      <c r="MUV21" s="103"/>
      <c r="MUW21" s="103"/>
      <c r="MUX21" s="103"/>
      <c r="MUY21" s="103"/>
      <c r="MUZ21" s="103"/>
      <c r="MVA21" s="103"/>
      <c r="MVB21" s="103"/>
      <c r="MVC21" s="103"/>
      <c r="MVD21" s="103"/>
      <c r="MVE21" s="103"/>
      <c r="MVF21" s="103"/>
      <c r="MVG21" s="103"/>
      <c r="MVH21" s="103"/>
      <c r="MVI21" s="103"/>
      <c r="MVJ21" s="103"/>
      <c r="MVK21" s="103"/>
      <c r="MVL21" s="103"/>
      <c r="MVM21" s="103"/>
      <c r="MVN21" s="103"/>
      <c r="MVO21" s="103"/>
      <c r="MVP21" s="103"/>
      <c r="MVQ21" s="103"/>
      <c r="MVR21" s="103"/>
      <c r="MVS21" s="103"/>
      <c r="MVT21" s="103"/>
      <c r="MVU21" s="103"/>
      <c r="MVV21" s="103"/>
      <c r="MVW21" s="103"/>
      <c r="MVX21" s="103"/>
      <c r="MVY21" s="103"/>
      <c r="MVZ21" s="103"/>
      <c r="MWA21" s="103"/>
      <c r="MWB21" s="103"/>
      <c r="MWC21" s="103"/>
      <c r="MWD21" s="103"/>
      <c r="MWE21" s="103"/>
      <c r="MWF21" s="103"/>
      <c r="MWG21" s="103"/>
      <c r="MWH21" s="103"/>
      <c r="MWI21" s="103"/>
      <c r="MWJ21" s="103"/>
      <c r="MWK21" s="103"/>
      <c r="MWL21" s="103"/>
      <c r="MWM21" s="103"/>
      <c r="MWN21" s="103"/>
      <c r="MWO21" s="103"/>
      <c r="MWP21" s="103"/>
      <c r="MWQ21" s="103"/>
      <c r="MWR21" s="103"/>
      <c r="MWS21" s="103"/>
      <c r="MWT21" s="103"/>
      <c r="MWU21" s="103"/>
      <c r="MWV21" s="103"/>
      <c r="MWW21" s="103"/>
      <c r="MWX21" s="103"/>
      <c r="MWY21" s="103"/>
      <c r="MWZ21" s="103"/>
      <c r="MXA21" s="103"/>
      <c r="MXB21" s="103"/>
      <c r="MXC21" s="103"/>
      <c r="MXD21" s="103"/>
      <c r="MXE21" s="103"/>
      <c r="MXF21" s="103"/>
      <c r="MXG21" s="103"/>
      <c r="MXH21" s="103"/>
      <c r="MXI21" s="103"/>
      <c r="MXJ21" s="103"/>
      <c r="MXK21" s="103"/>
      <c r="MXL21" s="103"/>
      <c r="MXM21" s="103"/>
      <c r="MXN21" s="103"/>
      <c r="MXO21" s="103"/>
      <c r="MXP21" s="103"/>
      <c r="MXQ21" s="103"/>
      <c r="MXR21" s="103"/>
      <c r="MXS21" s="103"/>
      <c r="MXT21" s="103"/>
      <c r="MXU21" s="103"/>
      <c r="MXV21" s="103"/>
      <c r="MXW21" s="103"/>
      <c r="MXX21" s="103"/>
      <c r="MXY21" s="103"/>
      <c r="MXZ21" s="103"/>
      <c r="MYA21" s="103"/>
      <c r="MYB21" s="103"/>
      <c r="MYC21" s="103"/>
      <c r="MYD21" s="103"/>
      <c r="MYE21" s="103"/>
      <c r="MYF21" s="103"/>
      <c r="MYG21" s="103"/>
      <c r="MYH21" s="103"/>
      <c r="MYI21" s="103"/>
      <c r="MYJ21" s="103"/>
      <c r="MYK21" s="103"/>
      <c r="MYL21" s="103"/>
      <c r="MYM21" s="103"/>
      <c r="MYN21" s="103"/>
      <c r="MYO21" s="103"/>
      <c r="MYP21" s="103"/>
      <c r="MYQ21" s="103"/>
      <c r="MYR21" s="103"/>
      <c r="MYS21" s="103"/>
      <c r="MYT21" s="103"/>
      <c r="MYU21" s="103"/>
      <c r="MYV21" s="103"/>
      <c r="MYW21" s="103"/>
      <c r="MYX21" s="103"/>
      <c r="MYY21" s="103"/>
      <c r="MYZ21" s="103"/>
      <c r="MZA21" s="103"/>
      <c r="MZB21" s="103"/>
      <c r="MZC21" s="103"/>
      <c r="MZD21" s="103"/>
      <c r="MZE21" s="103"/>
      <c r="MZF21" s="103"/>
      <c r="MZG21" s="103"/>
      <c r="MZH21" s="103"/>
      <c r="MZI21" s="103"/>
      <c r="MZJ21" s="103"/>
      <c r="MZK21" s="103"/>
      <c r="MZL21" s="103"/>
      <c r="MZM21" s="103"/>
      <c r="MZN21" s="103"/>
      <c r="MZO21" s="103"/>
      <c r="MZP21" s="103"/>
      <c r="MZQ21" s="103"/>
      <c r="MZR21" s="103"/>
      <c r="MZS21" s="103"/>
      <c r="MZT21" s="103"/>
      <c r="MZU21" s="103"/>
      <c r="MZV21" s="103"/>
      <c r="MZW21" s="103"/>
      <c r="MZX21" s="103"/>
      <c r="MZY21" s="103"/>
      <c r="MZZ21" s="103"/>
      <c r="NAA21" s="103"/>
      <c r="NAB21" s="103"/>
      <c r="NAC21" s="103"/>
      <c r="NAD21" s="103"/>
      <c r="NAE21" s="103"/>
      <c r="NAF21" s="103"/>
      <c r="NAG21" s="103"/>
      <c r="NAH21" s="103"/>
      <c r="NAI21" s="103"/>
      <c r="NAJ21" s="103"/>
      <c r="NAK21" s="103"/>
      <c r="NAL21" s="103"/>
      <c r="NAM21" s="103"/>
      <c r="NAN21" s="103"/>
      <c r="NAO21" s="103"/>
      <c r="NAP21" s="103"/>
      <c r="NAQ21" s="103"/>
      <c r="NAR21" s="103"/>
      <c r="NAS21" s="103"/>
      <c r="NAT21" s="103"/>
      <c r="NAU21" s="103"/>
      <c r="NAV21" s="103"/>
      <c r="NAW21" s="103"/>
      <c r="NAX21" s="103"/>
      <c r="NAY21" s="103"/>
      <c r="NAZ21" s="103"/>
      <c r="NBA21" s="103"/>
      <c r="NBB21" s="103"/>
      <c r="NBC21" s="103"/>
      <c r="NBD21" s="103"/>
      <c r="NBE21" s="103"/>
      <c r="NBF21" s="103"/>
      <c r="NBG21" s="103"/>
      <c r="NBH21" s="103"/>
      <c r="NBI21" s="103"/>
      <c r="NBJ21" s="103"/>
      <c r="NBK21" s="103"/>
      <c r="NBL21" s="103"/>
      <c r="NBM21" s="103"/>
      <c r="NBN21" s="103"/>
      <c r="NBO21" s="103"/>
      <c r="NBP21" s="103"/>
      <c r="NBQ21" s="103"/>
      <c r="NBR21" s="103"/>
      <c r="NBS21" s="103"/>
      <c r="NBT21" s="103"/>
      <c r="NBU21" s="103"/>
      <c r="NBV21" s="103"/>
      <c r="NBW21" s="103"/>
      <c r="NBX21" s="103"/>
      <c r="NBY21" s="103"/>
      <c r="NBZ21" s="103"/>
      <c r="NCA21" s="103"/>
      <c r="NCB21" s="103"/>
      <c r="NCC21" s="103"/>
      <c r="NCD21" s="103"/>
      <c r="NCE21" s="103"/>
      <c r="NCF21" s="103"/>
      <c r="NCG21" s="103"/>
      <c r="NCH21" s="103"/>
      <c r="NCI21" s="103"/>
      <c r="NCJ21" s="103"/>
      <c r="NCK21" s="103"/>
      <c r="NCL21" s="103"/>
      <c r="NCM21" s="103"/>
      <c r="NCN21" s="103"/>
      <c r="NCO21" s="103"/>
      <c r="NCP21" s="103"/>
      <c r="NCQ21" s="103"/>
      <c r="NCR21" s="103"/>
      <c r="NCS21" s="103"/>
      <c r="NCT21" s="103"/>
      <c r="NCU21" s="103"/>
      <c r="NCV21" s="103"/>
      <c r="NCW21" s="103"/>
      <c r="NCX21" s="103"/>
      <c r="NCY21" s="103"/>
      <c r="NCZ21" s="103"/>
      <c r="NDA21" s="103"/>
      <c r="NDB21" s="103"/>
      <c r="NDC21" s="103"/>
      <c r="NDD21" s="103"/>
      <c r="NDE21" s="103"/>
      <c r="NDF21" s="103"/>
      <c r="NDG21" s="103"/>
      <c r="NDH21" s="103"/>
      <c r="NDI21" s="103"/>
      <c r="NDJ21" s="103"/>
      <c r="NDK21" s="103"/>
      <c r="NDL21" s="103"/>
      <c r="NDM21" s="103"/>
      <c r="NDN21" s="103"/>
      <c r="NDO21" s="103"/>
      <c r="NDP21" s="103"/>
      <c r="NDQ21" s="103"/>
      <c r="NDR21" s="103"/>
      <c r="NDS21" s="103"/>
      <c r="NDT21" s="103"/>
      <c r="NDU21" s="103"/>
      <c r="NDV21" s="103"/>
      <c r="NDW21" s="103"/>
      <c r="NDX21" s="103"/>
      <c r="NDY21" s="103"/>
      <c r="NDZ21" s="103"/>
      <c r="NEA21" s="103"/>
      <c r="NEB21" s="103"/>
      <c r="NEC21" s="103"/>
      <c r="NED21" s="103"/>
      <c r="NEE21" s="103"/>
      <c r="NEF21" s="103"/>
      <c r="NEG21" s="103"/>
      <c r="NEH21" s="103"/>
      <c r="NEI21" s="103"/>
      <c r="NEJ21" s="103"/>
      <c r="NEK21" s="103"/>
      <c r="NEL21" s="103"/>
      <c r="NEM21" s="103"/>
      <c r="NEN21" s="103"/>
      <c r="NEO21" s="103"/>
      <c r="NEP21" s="103"/>
      <c r="NEQ21" s="103"/>
      <c r="NER21" s="103"/>
      <c r="NES21" s="103"/>
      <c r="NET21" s="103"/>
      <c r="NEU21" s="103"/>
      <c r="NEV21" s="103"/>
      <c r="NEW21" s="103"/>
      <c r="NEX21" s="103"/>
      <c r="NEY21" s="103"/>
      <c r="NEZ21" s="103"/>
      <c r="NFA21" s="103"/>
      <c r="NFB21" s="103"/>
      <c r="NFC21" s="103"/>
      <c r="NFD21" s="103"/>
      <c r="NFE21" s="103"/>
      <c r="NFF21" s="103"/>
      <c r="NFG21" s="103"/>
      <c r="NFH21" s="103"/>
      <c r="NFI21" s="103"/>
      <c r="NFJ21" s="103"/>
      <c r="NFK21" s="103"/>
      <c r="NFL21" s="103"/>
      <c r="NFM21" s="103"/>
      <c r="NFN21" s="103"/>
      <c r="NFO21" s="103"/>
      <c r="NFP21" s="103"/>
      <c r="NFQ21" s="103"/>
      <c r="NFR21" s="103"/>
      <c r="NFS21" s="103"/>
      <c r="NFT21" s="103"/>
      <c r="NFU21" s="103"/>
      <c r="NFV21" s="103"/>
      <c r="NFW21" s="103"/>
      <c r="NFX21" s="103"/>
      <c r="NFY21" s="103"/>
      <c r="NFZ21" s="103"/>
      <c r="NGA21" s="103"/>
      <c r="NGB21" s="103"/>
      <c r="NGC21" s="103"/>
      <c r="NGD21" s="103"/>
      <c r="NGE21" s="103"/>
      <c r="NGF21" s="103"/>
      <c r="NGG21" s="103"/>
      <c r="NGH21" s="103"/>
      <c r="NGI21" s="103"/>
      <c r="NGJ21" s="103"/>
      <c r="NGK21" s="103"/>
      <c r="NGL21" s="103"/>
      <c r="NGM21" s="103"/>
      <c r="NGN21" s="103"/>
      <c r="NGO21" s="103"/>
      <c r="NGP21" s="103"/>
      <c r="NGQ21" s="103"/>
      <c r="NGR21" s="103"/>
      <c r="NGS21" s="103"/>
      <c r="NGT21" s="103"/>
      <c r="NGU21" s="103"/>
      <c r="NGV21" s="103"/>
      <c r="NGW21" s="103"/>
      <c r="NGX21" s="103"/>
      <c r="NGY21" s="103"/>
      <c r="NGZ21" s="103"/>
      <c r="NHA21" s="103"/>
      <c r="NHB21" s="103"/>
      <c r="NHC21" s="103"/>
      <c r="NHD21" s="103"/>
      <c r="NHE21" s="103"/>
      <c r="NHF21" s="103"/>
      <c r="NHG21" s="103"/>
      <c r="NHH21" s="103"/>
      <c r="NHI21" s="103"/>
      <c r="NHJ21" s="103"/>
      <c r="NHK21" s="103"/>
      <c r="NHL21" s="103"/>
      <c r="NHM21" s="103"/>
      <c r="NHN21" s="103"/>
      <c r="NHO21" s="103"/>
      <c r="NHP21" s="103"/>
      <c r="NHQ21" s="103"/>
      <c r="NHR21" s="103"/>
      <c r="NHS21" s="103"/>
      <c r="NHT21" s="103"/>
      <c r="NHU21" s="103"/>
      <c r="NHV21" s="103"/>
      <c r="NHW21" s="103"/>
      <c r="NHX21" s="103"/>
      <c r="NHY21" s="103"/>
      <c r="NHZ21" s="103"/>
      <c r="NIA21" s="103"/>
      <c r="NIB21" s="103"/>
      <c r="NIC21" s="103"/>
      <c r="NID21" s="103"/>
      <c r="NIE21" s="103"/>
      <c r="NIF21" s="103"/>
      <c r="NIG21" s="103"/>
      <c r="NIH21" s="103"/>
      <c r="NII21" s="103"/>
      <c r="NIJ21" s="103"/>
      <c r="NIK21" s="103"/>
      <c r="NIL21" s="103"/>
      <c r="NIM21" s="103"/>
      <c r="NIN21" s="103"/>
      <c r="NIO21" s="103"/>
      <c r="NIP21" s="103"/>
      <c r="NIQ21" s="103"/>
      <c r="NIR21" s="103"/>
      <c r="NIS21" s="103"/>
      <c r="NIT21" s="103"/>
      <c r="NIU21" s="103"/>
      <c r="NIV21" s="103"/>
      <c r="NIW21" s="103"/>
      <c r="NIX21" s="103"/>
      <c r="NIY21" s="103"/>
      <c r="NIZ21" s="103"/>
      <c r="NJA21" s="103"/>
      <c r="NJB21" s="103"/>
      <c r="NJC21" s="103"/>
      <c r="NJD21" s="103"/>
      <c r="NJE21" s="103"/>
      <c r="NJF21" s="103"/>
      <c r="NJG21" s="103"/>
      <c r="NJH21" s="103"/>
      <c r="NJI21" s="103"/>
      <c r="NJJ21" s="103"/>
      <c r="NJK21" s="103"/>
      <c r="NJL21" s="103"/>
      <c r="NJM21" s="103"/>
      <c r="NJN21" s="103"/>
      <c r="NJO21" s="103"/>
      <c r="NJP21" s="103"/>
      <c r="NJQ21" s="103"/>
      <c r="NJR21" s="103"/>
      <c r="NJS21" s="103"/>
      <c r="NJT21" s="103"/>
      <c r="NJU21" s="103"/>
      <c r="NJV21" s="103"/>
      <c r="NJW21" s="103"/>
      <c r="NJX21" s="103"/>
      <c r="NJY21" s="103"/>
      <c r="NJZ21" s="103"/>
      <c r="NKA21" s="103"/>
      <c r="NKB21" s="103"/>
      <c r="NKC21" s="103"/>
      <c r="NKD21" s="103"/>
      <c r="NKE21" s="103"/>
      <c r="NKF21" s="103"/>
      <c r="NKG21" s="103"/>
      <c r="NKH21" s="103"/>
      <c r="NKI21" s="103"/>
      <c r="NKJ21" s="103"/>
      <c r="NKK21" s="103"/>
      <c r="NKL21" s="103"/>
      <c r="NKM21" s="103"/>
      <c r="NKN21" s="103"/>
      <c r="NKO21" s="103"/>
      <c r="NKP21" s="103"/>
      <c r="NKQ21" s="103"/>
      <c r="NKR21" s="103"/>
      <c r="NKS21" s="103"/>
      <c r="NKT21" s="103"/>
      <c r="NKU21" s="103"/>
      <c r="NKV21" s="103"/>
      <c r="NKW21" s="103"/>
      <c r="NKX21" s="103"/>
      <c r="NKY21" s="103"/>
      <c r="NKZ21" s="103"/>
      <c r="NLA21" s="103"/>
      <c r="NLB21" s="103"/>
      <c r="NLC21" s="103"/>
      <c r="NLD21" s="103"/>
      <c r="NLE21" s="103"/>
      <c r="NLF21" s="103"/>
      <c r="NLG21" s="103"/>
      <c r="NLH21" s="103"/>
      <c r="NLI21" s="103"/>
      <c r="NLJ21" s="103"/>
      <c r="NLK21" s="103"/>
      <c r="NLL21" s="103"/>
      <c r="NLM21" s="103"/>
      <c r="NLN21" s="103"/>
      <c r="NLO21" s="103"/>
      <c r="NLP21" s="103"/>
      <c r="NLQ21" s="103"/>
      <c r="NLR21" s="103"/>
      <c r="NLS21" s="103"/>
      <c r="NLT21" s="103"/>
      <c r="NLU21" s="103"/>
      <c r="NLV21" s="103"/>
      <c r="NLW21" s="103"/>
      <c r="NLX21" s="103"/>
      <c r="NLY21" s="103"/>
      <c r="NLZ21" s="103"/>
      <c r="NMA21" s="103"/>
      <c r="NMB21" s="103"/>
      <c r="NMC21" s="103"/>
      <c r="NMD21" s="103"/>
      <c r="NME21" s="103"/>
      <c r="NMF21" s="103"/>
      <c r="NMG21" s="103"/>
      <c r="NMH21" s="103"/>
      <c r="NMI21" s="103"/>
      <c r="NMJ21" s="103"/>
      <c r="NMK21" s="103"/>
      <c r="NML21" s="103"/>
      <c r="NMM21" s="103"/>
      <c r="NMN21" s="103"/>
      <c r="NMO21" s="103"/>
      <c r="NMP21" s="103"/>
      <c r="NMQ21" s="103"/>
      <c r="NMR21" s="103"/>
      <c r="NMS21" s="103"/>
      <c r="NMT21" s="103"/>
      <c r="NMU21" s="103"/>
      <c r="NMV21" s="103"/>
      <c r="NMW21" s="103"/>
      <c r="NMX21" s="103"/>
      <c r="NMY21" s="103"/>
      <c r="NMZ21" s="103"/>
      <c r="NNA21" s="103"/>
      <c r="NNB21" s="103"/>
      <c r="NNC21" s="103"/>
      <c r="NND21" s="103"/>
      <c r="NNE21" s="103"/>
      <c r="NNF21" s="103"/>
      <c r="NNG21" s="103"/>
      <c r="NNH21" s="103"/>
      <c r="NNI21" s="103"/>
      <c r="NNJ21" s="103"/>
      <c r="NNK21" s="103"/>
      <c r="NNL21" s="103"/>
      <c r="NNM21" s="103"/>
      <c r="NNN21" s="103"/>
      <c r="NNO21" s="103"/>
      <c r="NNP21" s="103"/>
      <c r="NNQ21" s="103"/>
      <c r="NNR21" s="103"/>
      <c r="NNS21" s="103"/>
      <c r="NNT21" s="103"/>
      <c r="NNU21" s="103"/>
      <c r="NNV21" s="103"/>
      <c r="NNW21" s="103"/>
      <c r="NNX21" s="103"/>
      <c r="NNY21" s="103"/>
      <c r="NNZ21" s="103"/>
      <c r="NOA21" s="103"/>
      <c r="NOB21" s="103"/>
      <c r="NOC21" s="103"/>
      <c r="NOD21" s="103"/>
      <c r="NOE21" s="103"/>
      <c r="NOF21" s="103"/>
      <c r="NOG21" s="103"/>
      <c r="NOH21" s="103"/>
      <c r="NOI21" s="103"/>
      <c r="NOJ21" s="103"/>
      <c r="NOK21" s="103"/>
      <c r="NOL21" s="103"/>
      <c r="NOM21" s="103"/>
      <c r="NON21" s="103"/>
      <c r="NOO21" s="103"/>
      <c r="NOP21" s="103"/>
      <c r="NOQ21" s="103"/>
      <c r="NOR21" s="103"/>
      <c r="NOS21" s="103"/>
      <c r="NOT21" s="103"/>
      <c r="NOU21" s="103"/>
      <c r="NOV21" s="103"/>
      <c r="NOW21" s="103"/>
      <c r="NOX21" s="103"/>
      <c r="NOY21" s="103"/>
      <c r="NOZ21" s="103"/>
      <c r="NPA21" s="103"/>
      <c r="NPB21" s="103"/>
      <c r="NPC21" s="103"/>
      <c r="NPD21" s="103"/>
      <c r="NPE21" s="103"/>
      <c r="NPF21" s="103"/>
      <c r="NPG21" s="103"/>
      <c r="NPH21" s="103"/>
      <c r="NPI21" s="103"/>
      <c r="NPJ21" s="103"/>
      <c r="NPK21" s="103"/>
      <c r="NPL21" s="103"/>
      <c r="NPM21" s="103"/>
      <c r="NPN21" s="103"/>
      <c r="NPO21" s="103"/>
      <c r="NPP21" s="103"/>
      <c r="NPQ21" s="103"/>
      <c r="NPR21" s="103"/>
      <c r="NPS21" s="103"/>
      <c r="NPT21" s="103"/>
      <c r="NPU21" s="103"/>
      <c r="NPV21" s="103"/>
      <c r="NPW21" s="103"/>
      <c r="NPX21" s="103"/>
      <c r="NPY21" s="103"/>
      <c r="NPZ21" s="103"/>
      <c r="NQA21" s="103"/>
      <c r="NQB21" s="103"/>
      <c r="NQC21" s="103"/>
      <c r="NQD21" s="103"/>
      <c r="NQE21" s="103"/>
      <c r="NQF21" s="103"/>
      <c r="NQG21" s="103"/>
      <c r="NQH21" s="103"/>
      <c r="NQI21" s="103"/>
      <c r="NQJ21" s="103"/>
      <c r="NQK21" s="103"/>
      <c r="NQL21" s="103"/>
      <c r="NQM21" s="103"/>
      <c r="NQN21" s="103"/>
      <c r="NQO21" s="103"/>
      <c r="NQP21" s="103"/>
      <c r="NQQ21" s="103"/>
      <c r="NQR21" s="103"/>
      <c r="NQS21" s="103"/>
      <c r="NQT21" s="103"/>
      <c r="NQU21" s="103"/>
      <c r="NQV21" s="103"/>
      <c r="NQW21" s="103"/>
      <c r="NQX21" s="103"/>
      <c r="NQY21" s="103"/>
      <c r="NQZ21" s="103"/>
      <c r="NRA21" s="103"/>
      <c r="NRB21" s="103"/>
      <c r="NRC21" s="103"/>
      <c r="NRD21" s="103"/>
      <c r="NRE21" s="103"/>
      <c r="NRF21" s="103"/>
      <c r="NRG21" s="103"/>
      <c r="NRH21" s="103"/>
      <c r="NRI21" s="103"/>
      <c r="NRJ21" s="103"/>
      <c r="NRK21" s="103"/>
      <c r="NRL21" s="103"/>
      <c r="NRM21" s="103"/>
      <c r="NRN21" s="103"/>
      <c r="NRO21" s="103"/>
      <c r="NRP21" s="103"/>
      <c r="NRQ21" s="103"/>
      <c r="NRR21" s="103"/>
      <c r="NRS21" s="103"/>
      <c r="NRT21" s="103"/>
      <c r="NRU21" s="103"/>
      <c r="NRV21" s="103"/>
      <c r="NRW21" s="103"/>
      <c r="NRX21" s="103"/>
      <c r="NRY21" s="103"/>
      <c r="NRZ21" s="103"/>
      <c r="NSA21" s="103"/>
      <c r="NSB21" s="103"/>
      <c r="NSC21" s="103"/>
      <c r="NSD21" s="103"/>
      <c r="NSE21" s="103"/>
      <c r="NSF21" s="103"/>
      <c r="NSG21" s="103"/>
      <c r="NSH21" s="103"/>
      <c r="NSI21" s="103"/>
      <c r="NSJ21" s="103"/>
      <c r="NSK21" s="103"/>
      <c r="NSL21" s="103"/>
      <c r="NSM21" s="103"/>
      <c r="NSN21" s="103"/>
      <c r="NSO21" s="103"/>
      <c r="NSP21" s="103"/>
      <c r="NSQ21" s="103"/>
      <c r="NSR21" s="103"/>
      <c r="NSS21" s="103"/>
      <c r="NST21" s="103"/>
      <c r="NSU21" s="103"/>
      <c r="NSV21" s="103"/>
      <c r="NSW21" s="103"/>
      <c r="NSX21" s="103"/>
      <c r="NSY21" s="103"/>
      <c r="NSZ21" s="103"/>
      <c r="NTA21" s="103"/>
      <c r="NTB21" s="103"/>
      <c r="NTC21" s="103"/>
      <c r="NTD21" s="103"/>
      <c r="NTE21" s="103"/>
      <c r="NTF21" s="103"/>
      <c r="NTG21" s="103"/>
      <c r="NTH21" s="103"/>
      <c r="NTI21" s="103"/>
      <c r="NTJ21" s="103"/>
      <c r="NTK21" s="103"/>
      <c r="NTL21" s="103"/>
      <c r="NTM21" s="103"/>
      <c r="NTN21" s="103"/>
      <c r="NTO21" s="103"/>
      <c r="NTP21" s="103"/>
      <c r="NTQ21" s="103"/>
      <c r="NTR21" s="103"/>
      <c r="NTS21" s="103"/>
      <c r="NTT21" s="103"/>
      <c r="NTU21" s="103"/>
      <c r="NTV21" s="103"/>
      <c r="NTW21" s="103"/>
      <c r="NTX21" s="103"/>
      <c r="NTY21" s="103"/>
      <c r="NTZ21" s="103"/>
      <c r="NUA21" s="103"/>
      <c r="NUB21" s="103"/>
      <c r="NUC21" s="103"/>
      <c r="NUD21" s="103"/>
      <c r="NUE21" s="103"/>
      <c r="NUF21" s="103"/>
      <c r="NUG21" s="103"/>
      <c r="NUH21" s="103"/>
      <c r="NUI21" s="103"/>
      <c r="NUJ21" s="103"/>
      <c r="NUK21" s="103"/>
      <c r="NUL21" s="103"/>
      <c r="NUM21" s="103"/>
      <c r="NUN21" s="103"/>
      <c r="NUO21" s="103"/>
      <c r="NUP21" s="103"/>
      <c r="NUQ21" s="103"/>
      <c r="NUR21" s="103"/>
      <c r="NUS21" s="103"/>
      <c r="NUT21" s="103"/>
      <c r="NUU21" s="103"/>
      <c r="NUV21" s="103"/>
      <c r="NUW21" s="103"/>
      <c r="NUX21" s="103"/>
      <c r="NUY21" s="103"/>
      <c r="NUZ21" s="103"/>
      <c r="NVA21" s="103"/>
      <c r="NVB21" s="103"/>
      <c r="NVC21" s="103"/>
      <c r="NVD21" s="103"/>
      <c r="NVE21" s="103"/>
      <c r="NVF21" s="103"/>
      <c r="NVG21" s="103"/>
      <c r="NVH21" s="103"/>
      <c r="NVI21" s="103"/>
      <c r="NVJ21" s="103"/>
      <c r="NVK21" s="103"/>
      <c r="NVL21" s="103"/>
      <c r="NVM21" s="103"/>
      <c r="NVN21" s="103"/>
      <c r="NVO21" s="103"/>
      <c r="NVP21" s="103"/>
      <c r="NVQ21" s="103"/>
      <c r="NVR21" s="103"/>
      <c r="NVS21" s="103"/>
      <c r="NVT21" s="103"/>
      <c r="NVU21" s="103"/>
      <c r="NVV21" s="103"/>
      <c r="NVW21" s="103"/>
      <c r="NVX21" s="103"/>
      <c r="NVY21" s="103"/>
      <c r="NVZ21" s="103"/>
      <c r="NWA21" s="103"/>
      <c r="NWB21" s="103"/>
      <c r="NWC21" s="103"/>
      <c r="NWD21" s="103"/>
      <c r="NWE21" s="103"/>
      <c r="NWF21" s="103"/>
      <c r="NWG21" s="103"/>
      <c r="NWH21" s="103"/>
      <c r="NWI21" s="103"/>
      <c r="NWJ21" s="103"/>
      <c r="NWK21" s="103"/>
      <c r="NWL21" s="103"/>
      <c r="NWM21" s="103"/>
      <c r="NWN21" s="103"/>
      <c r="NWO21" s="103"/>
      <c r="NWP21" s="103"/>
      <c r="NWQ21" s="103"/>
      <c r="NWR21" s="103"/>
      <c r="NWS21" s="103"/>
      <c r="NWT21" s="103"/>
      <c r="NWU21" s="103"/>
      <c r="NWV21" s="103"/>
      <c r="NWW21" s="103"/>
      <c r="NWX21" s="103"/>
      <c r="NWY21" s="103"/>
      <c r="NWZ21" s="103"/>
      <c r="NXA21" s="103"/>
      <c r="NXB21" s="103"/>
      <c r="NXC21" s="103"/>
      <c r="NXD21" s="103"/>
      <c r="NXE21" s="103"/>
      <c r="NXF21" s="103"/>
      <c r="NXG21" s="103"/>
      <c r="NXH21" s="103"/>
      <c r="NXI21" s="103"/>
      <c r="NXJ21" s="103"/>
      <c r="NXK21" s="103"/>
      <c r="NXL21" s="103"/>
      <c r="NXM21" s="103"/>
      <c r="NXN21" s="103"/>
      <c r="NXO21" s="103"/>
      <c r="NXP21" s="103"/>
      <c r="NXQ21" s="103"/>
      <c r="NXR21" s="103"/>
      <c r="NXS21" s="103"/>
      <c r="NXT21" s="103"/>
      <c r="NXU21" s="103"/>
      <c r="NXV21" s="103"/>
      <c r="NXW21" s="103"/>
      <c r="NXX21" s="103"/>
      <c r="NXY21" s="103"/>
      <c r="NXZ21" s="103"/>
      <c r="NYA21" s="103"/>
      <c r="NYB21" s="103"/>
      <c r="NYC21" s="103"/>
      <c r="NYD21" s="103"/>
      <c r="NYE21" s="103"/>
      <c r="NYF21" s="103"/>
      <c r="NYG21" s="103"/>
      <c r="NYH21" s="103"/>
      <c r="NYI21" s="103"/>
      <c r="NYJ21" s="103"/>
      <c r="NYK21" s="103"/>
      <c r="NYL21" s="103"/>
      <c r="NYM21" s="103"/>
      <c r="NYN21" s="103"/>
      <c r="NYO21" s="103"/>
      <c r="NYP21" s="103"/>
      <c r="NYQ21" s="103"/>
      <c r="NYR21" s="103"/>
      <c r="NYS21" s="103"/>
      <c r="NYT21" s="103"/>
      <c r="NYU21" s="103"/>
      <c r="NYV21" s="103"/>
      <c r="NYW21" s="103"/>
      <c r="NYX21" s="103"/>
      <c r="NYY21" s="103"/>
      <c r="NYZ21" s="103"/>
      <c r="NZA21" s="103"/>
      <c r="NZB21" s="103"/>
      <c r="NZC21" s="103"/>
      <c r="NZD21" s="103"/>
      <c r="NZE21" s="103"/>
      <c r="NZF21" s="103"/>
      <c r="NZG21" s="103"/>
      <c r="NZH21" s="103"/>
      <c r="NZI21" s="103"/>
      <c r="NZJ21" s="103"/>
      <c r="NZK21" s="103"/>
      <c r="NZL21" s="103"/>
      <c r="NZM21" s="103"/>
      <c r="NZN21" s="103"/>
      <c r="NZO21" s="103"/>
      <c r="NZP21" s="103"/>
      <c r="NZQ21" s="103"/>
      <c r="NZR21" s="103"/>
      <c r="NZS21" s="103"/>
      <c r="NZT21" s="103"/>
      <c r="NZU21" s="103"/>
      <c r="NZV21" s="103"/>
      <c r="NZW21" s="103"/>
      <c r="NZX21" s="103"/>
      <c r="NZY21" s="103"/>
      <c r="NZZ21" s="103"/>
      <c r="OAA21" s="103"/>
      <c r="OAB21" s="103"/>
      <c r="OAC21" s="103"/>
      <c r="OAD21" s="103"/>
      <c r="OAE21" s="103"/>
      <c r="OAF21" s="103"/>
      <c r="OAG21" s="103"/>
      <c r="OAH21" s="103"/>
      <c r="OAI21" s="103"/>
      <c r="OAJ21" s="103"/>
      <c r="OAK21" s="103"/>
      <c r="OAL21" s="103"/>
      <c r="OAM21" s="103"/>
      <c r="OAN21" s="103"/>
      <c r="OAO21" s="103"/>
      <c r="OAP21" s="103"/>
      <c r="OAQ21" s="103"/>
      <c r="OAR21" s="103"/>
      <c r="OAS21" s="103"/>
      <c r="OAT21" s="103"/>
      <c r="OAU21" s="103"/>
      <c r="OAV21" s="103"/>
      <c r="OAW21" s="103"/>
      <c r="OAX21" s="103"/>
      <c r="OAY21" s="103"/>
      <c r="OAZ21" s="103"/>
      <c r="OBA21" s="103"/>
      <c r="OBB21" s="103"/>
      <c r="OBC21" s="103"/>
      <c r="OBD21" s="103"/>
      <c r="OBE21" s="103"/>
      <c r="OBF21" s="103"/>
      <c r="OBG21" s="103"/>
      <c r="OBH21" s="103"/>
      <c r="OBI21" s="103"/>
      <c r="OBJ21" s="103"/>
      <c r="OBK21" s="103"/>
      <c r="OBL21" s="103"/>
      <c r="OBM21" s="103"/>
      <c r="OBN21" s="103"/>
      <c r="OBO21" s="103"/>
      <c r="OBP21" s="103"/>
      <c r="OBQ21" s="103"/>
      <c r="OBR21" s="103"/>
      <c r="OBS21" s="103"/>
      <c r="OBT21" s="103"/>
      <c r="OBU21" s="103"/>
      <c r="OBV21" s="103"/>
      <c r="OBW21" s="103"/>
      <c r="OBX21" s="103"/>
      <c r="OBY21" s="103"/>
      <c r="OBZ21" s="103"/>
      <c r="OCA21" s="103"/>
      <c r="OCB21" s="103"/>
      <c r="OCC21" s="103"/>
      <c r="OCD21" s="103"/>
      <c r="OCE21" s="103"/>
      <c r="OCF21" s="103"/>
      <c r="OCG21" s="103"/>
      <c r="OCH21" s="103"/>
      <c r="OCI21" s="103"/>
      <c r="OCJ21" s="103"/>
      <c r="OCK21" s="103"/>
      <c r="OCL21" s="103"/>
      <c r="OCM21" s="103"/>
      <c r="OCN21" s="103"/>
      <c r="OCO21" s="103"/>
      <c r="OCP21" s="103"/>
      <c r="OCQ21" s="103"/>
      <c r="OCR21" s="103"/>
      <c r="OCS21" s="103"/>
      <c r="OCT21" s="103"/>
      <c r="OCU21" s="103"/>
      <c r="OCV21" s="103"/>
      <c r="OCW21" s="103"/>
      <c r="OCX21" s="103"/>
      <c r="OCY21" s="103"/>
      <c r="OCZ21" s="103"/>
      <c r="ODA21" s="103"/>
      <c r="ODB21" s="103"/>
      <c r="ODC21" s="103"/>
      <c r="ODD21" s="103"/>
      <c r="ODE21" s="103"/>
      <c r="ODF21" s="103"/>
      <c r="ODG21" s="103"/>
      <c r="ODH21" s="103"/>
      <c r="ODI21" s="103"/>
      <c r="ODJ21" s="103"/>
      <c r="ODK21" s="103"/>
      <c r="ODL21" s="103"/>
      <c r="ODM21" s="103"/>
      <c r="ODN21" s="103"/>
      <c r="ODO21" s="103"/>
      <c r="ODP21" s="103"/>
      <c r="ODQ21" s="103"/>
      <c r="ODR21" s="103"/>
      <c r="ODS21" s="103"/>
      <c r="ODT21" s="103"/>
      <c r="ODU21" s="103"/>
      <c r="ODV21" s="103"/>
      <c r="ODW21" s="103"/>
      <c r="ODX21" s="103"/>
      <c r="ODY21" s="103"/>
      <c r="ODZ21" s="103"/>
      <c r="OEA21" s="103"/>
      <c r="OEB21" s="103"/>
      <c r="OEC21" s="103"/>
      <c r="OED21" s="103"/>
      <c r="OEE21" s="103"/>
      <c r="OEF21" s="103"/>
      <c r="OEG21" s="103"/>
      <c r="OEH21" s="103"/>
      <c r="OEI21" s="103"/>
      <c r="OEJ21" s="103"/>
      <c r="OEK21" s="103"/>
      <c r="OEL21" s="103"/>
      <c r="OEM21" s="103"/>
      <c r="OEN21" s="103"/>
      <c r="OEO21" s="103"/>
      <c r="OEP21" s="103"/>
      <c r="OEQ21" s="103"/>
      <c r="OER21" s="103"/>
      <c r="OES21" s="103"/>
      <c r="OET21" s="103"/>
      <c r="OEU21" s="103"/>
      <c r="OEV21" s="103"/>
      <c r="OEW21" s="103"/>
      <c r="OEX21" s="103"/>
      <c r="OEY21" s="103"/>
      <c r="OEZ21" s="103"/>
      <c r="OFA21" s="103"/>
      <c r="OFB21" s="103"/>
      <c r="OFC21" s="103"/>
      <c r="OFD21" s="103"/>
      <c r="OFE21" s="103"/>
      <c r="OFF21" s="103"/>
      <c r="OFG21" s="103"/>
      <c r="OFH21" s="103"/>
      <c r="OFI21" s="103"/>
      <c r="OFJ21" s="103"/>
      <c r="OFK21" s="103"/>
      <c r="OFL21" s="103"/>
      <c r="OFM21" s="103"/>
      <c r="OFN21" s="103"/>
      <c r="OFO21" s="103"/>
      <c r="OFP21" s="103"/>
      <c r="OFQ21" s="103"/>
      <c r="OFR21" s="103"/>
      <c r="OFS21" s="103"/>
      <c r="OFT21" s="103"/>
      <c r="OFU21" s="103"/>
      <c r="OFV21" s="103"/>
      <c r="OFW21" s="103"/>
      <c r="OFX21" s="103"/>
      <c r="OFY21" s="103"/>
      <c r="OFZ21" s="103"/>
      <c r="OGA21" s="103"/>
      <c r="OGB21" s="103"/>
      <c r="OGC21" s="103"/>
      <c r="OGD21" s="103"/>
      <c r="OGE21" s="103"/>
      <c r="OGF21" s="103"/>
      <c r="OGG21" s="103"/>
      <c r="OGH21" s="103"/>
      <c r="OGI21" s="103"/>
      <c r="OGJ21" s="103"/>
      <c r="OGK21" s="103"/>
      <c r="OGL21" s="103"/>
      <c r="OGM21" s="103"/>
      <c r="OGN21" s="103"/>
      <c r="OGO21" s="103"/>
      <c r="OGP21" s="103"/>
      <c r="OGQ21" s="103"/>
      <c r="OGR21" s="103"/>
      <c r="OGS21" s="103"/>
      <c r="OGT21" s="103"/>
      <c r="OGU21" s="103"/>
      <c r="OGV21" s="103"/>
      <c r="OGW21" s="103"/>
      <c r="OGX21" s="103"/>
      <c r="OGY21" s="103"/>
      <c r="OGZ21" s="103"/>
      <c r="OHA21" s="103"/>
      <c r="OHB21" s="103"/>
      <c r="OHC21" s="103"/>
      <c r="OHD21" s="103"/>
      <c r="OHE21" s="103"/>
      <c r="OHF21" s="103"/>
      <c r="OHG21" s="103"/>
      <c r="OHH21" s="103"/>
      <c r="OHI21" s="103"/>
      <c r="OHJ21" s="103"/>
      <c r="OHK21" s="103"/>
      <c r="OHL21" s="103"/>
      <c r="OHM21" s="103"/>
      <c r="OHN21" s="103"/>
      <c r="OHO21" s="103"/>
      <c r="OHP21" s="103"/>
      <c r="OHQ21" s="103"/>
      <c r="OHR21" s="103"/>
      <c r="OHS21" s="103"/>
      <c r="OHT21" s="103"/>
      <c r="OHU21" s="103"/>
      <c r="OHV21" s="103"/>
      <c r="OHW21" s="103"/>
      <c r="OHX21" s="103"/>
      <c r="OHY21" s="103"/>
      <c r="OHZ21" s="103"/>
      <c r="OIA21" s="103"/>
      <c r="OIB21" s="103"/>
      <c r="OIC21" s="103"/>
      <c r="OID21" s="103"/>
      <c r="OIE21" s="103"/>
      <c r="OIF21" s="103"/>
      <c r="OIG21" s="103"/>
      <c r="OIH21" s="103"/>
      <c r="OII21" s="103"/>
      <c r="OIJ21" s="103"/>
      <c r="OIK21" s="103"/>
      <c r="OIL21" s="103"/>
      <c r="OIM21" s="103"/>
      <c r="OIN21" s="103"/>
      <c r="OIO21" s="103"/>
      <c r="OIP21" s="103"/>
      <c r="OIQ21" s="103"/>
      <c r="OIR21" s="103"/>
      <c r="OIS21" s="103"/>
      <c r="OIT21" s="103"/>
      <c r="OIU21" s="103"/>
      <c r="OIV21" s="103"/>
      <c r="OIW21" s="103"/>
      <c r="OIX21" s="103"/>
      <c r="OIY21" s="103"/>
      <c r="OIZ21" s="103"/>
      <c r="OJA21" s="103"/>
      <c r="OJB21" s="103"/>
      <c r="OJC21" s="103"/>
      <c r="OJD21" s="103"/>
      <c r="OJE21" s="103"/>
      <c r="OJF21" s="103"/>
      <c r="OJG21" s="103"/>
      <c r="OJH21" s="103"/>
      <c r="OJI21" s="103"/>
      <c r="OJJ21" s="103"/>
      <c r="OJK21" s="103"/>
      <c r="OJL21" s="103"/>
      <c r="OJM21" s="103"/>
      <c r="OJN21" s="103"/>
      <c r="OJO21" s="103"/>
      <c r="OJP21" s="103"/>
      <c r="OJQ21" s="103"/>
      <c r="OJR21" s="103"/>
      <c r="OJS21" s="103"/>
      <c r="OJT21" s="103"/>
      <c r="OJU21" s="103"/>
      <c r="OJV21" s="103"/>
      <c r="OJW21" s="103"/>
      <c r="OJX21" s="103"/>
      <c r="OJY21" s="103"/>
      <c r="OJZ21" s="103"/>
      <c r="OKA21" s="103"/>
      <c r="OKB21" s="103"/>
      <c r="OKC21" s="103"/>
      <c r="OKD21" s="103"/>
      <c r="OKE21" s="103"/>
      <c r="OKF21" s="103"/>
      <c r="OKG21" s="103"/>
      <c r="OKH21" s="103"/>
      <c r="OKI21" s="103"/>
      <c r="OKJ21" s="103"/>
      <c r="OKK21" s="103"/>
      <c r="OKL21" s="103"/>
      <c r="OKM21" s="103"/>
      <c r="OKN21" s="103"/>
      <c r="OKO21" s="103"/>
      <c r="OKP21" s="103"/>
      <c r="OKQ21" s="103"/>
      <c r="OKR21" s="103"/>
      <c r="OKS21" s="103"/>
      <c r="OKT21" s="103"/>
      <c r="OKU21" s="103"/>
      <c r="OKV21" s="103"/>
      <c r="OKW21" s="103"/>
      <c r="OKX21" s="103"/>
      <c r="OKY21" s="103"/>
      <c r="OKZ21" s="103"/>
      <c r="OLA21" s="103"/>
      <c r="OLB21" s="103"/>
      <c r="OLC21" s="103"/>
      <c r="OLD21" s="103"/>
      <c r="OLE21" s="103"/>
      <c r="OLF21" s="103"/>
      <c r="OLG21" s="103"/>
      <c r="OLH21" s="103"/>
      <c r="OLI21" s="103"/>
      <c r="OLJ21" s="103"/>
      <c r="OLK21" s="103"/>
      <c r="OLL21" s="103"/>
      <c r="OLM21" s="103"/>
      <c r="OLN21" s="103"/>
      <c r="OLO21" s="103"/>
      <c r="OLP21" s="103"/>
      <c r="OLQ21" s="103"/>
      <c r="OLR21" s="103"/>
      <c r="OLS21" s="103"/>
      <c r="OLT21" s="103"/>
      <c r="OLU21" s="103"/>
      <c r="OLV21" s="103"/>
      <c r="OLW21" s="103"/>
      <c r="OLX21" s="103"/>
      <c r="OLY21" s="103"/>
      <c r="OLZ21" s="103"/>
      <c r="OMA21" s="103"/>
      <c r="OMB21" s="103"/>
      <c r="OMC21" s="103"/>
      <c r="OMD21" s="103"/>
      <c r="OME21" s="103"/>
      <c r="OMF21" s="103"/>
      <c r="OMG21" s="103"/>
      <c r="OMH21" s="103"/>
      <c r="OMI21" s="103"/>
      <c r="OMJ21" s="103"/>
      <c r="OMK21" s="103"/>
      <c r="OML21" s="103"/>
      <c r="OMM21" s="103"/>
      <c r="OMN21" s="103"/>
      <c r="OMO21" s="103"/>
      <c r="OMP21" s="103"/>
      <c r="OMQ21" s="103"/>
      <c r="OMR21" s="103"/>
      <c r="OMS21" s="103"/>
      <c r="OMT21" s="103"/>
      <c r="OMU21" s="103"/>
      <c r="OMV21" s="103"/>
      <c r="OMW21" s="103"/>
      <c r="OMX21" s="103"/>
      <c r="OMY21" s="103"/>
      <c r="OMZ21" s="103"/>
      <c r="ONA21" s="103"/>
      <c r="ONB21" s="103"/>
      <c r="ONC21" s="103"/>
      <c r="OND21" s="103"/>
      <c r="ONE21" s="103"/>
      <c r="ONF21" s="103"/>
      <c r="ONG21" s="103"/>
      <c r="ONH21" s="103"/>
      <c r="ONI21" s="103"/>
      <c r="ONJ21" s="103"/>
      <c r="ONK21" s="103"/>
      <c r="ONL21" s="103"/>
      <c r="ONM21" s="103"/>
      <c r="ONN21" s="103"/>
      <c r="ONO21" s="103"/>
      <c r="ONP21" s="103"/>
      <c r="ONQ21" s="103"/>
      <c r="ONR21" s="103"/>
      <c r="ONS21" s="103"/>
      <c r="ONT21" s="103"/>
      <c r="ONU21" s="103"/>
      <c r="ONV21" s="103"/>
      <c r="ONW21" s="103"/>
      <c r="ONX21" s="103"/>
      <c r="ONY21" s="103"/>
      <c r="ONZ21" s="103"/>
      <c r="OOA21" s="103"/>
      <c r="OOB21" s="103"/>
      <c r="OOC21" s="103"/>
      <c r="OOD21" s="103"/>
      <c r="OOE21" s="103"/>
      <c r="OOF21" s="103"/>
      <c r="OOG21" s="103"/>
      <c r="OOH21" s="103"/>
      <c r="OOI21" s="103"/>
      <c r="OOJ21" s="103"/>
      <c r="OOK21" s="103"/>
      <c r="OOL21" s="103"/>
      <c r="OOM21" s="103"/>
      <c r="OON21" s="103"/>
      <c r="OOO21" s="103"/>
      <c r="OOP21" s="103"/>
      <c r="OOQ21" s="103"/>
      <c r="OOR21" s="103"/>
      <c r="OOS21" s="103"/>
      <c r="OOT21" s="103"/>
      <c r="OOU21" s="103"/>
      <c r="OOV21" s="103"/>
      <c r="OOW21" s="103"/>
      <c r="OOX21" s="103"/>
      <c r="OOY21" s="103"/>
      <c r="OOZ21" s="103"/>
      <c r="OPA21" s="103"/>
      <c r="OPB21" s="103"/>
      <c r="OPC21" s="103"/>
      <c r="OPD21" s="103"/>
      <c r="OPE21" s="103"/>
      <c r="OPF21" s="103"/>
      <c r="OPG21" s="103"/>
      <c r="OPH21" s="103"/>
      <c r="OPI21" s="103"/>
      <c r="OPJ21" s="103"/>
      <c r="OPK21" s="103"/>
      <c r="OPL21" s="103"/>
      <c r="OPM21" s="103"/>
      <c r="OPN21" s="103"/>
      <c r="OPO21" s="103"/>
      <c r="OPP21" s="103"/>
      <c r="OPQ21" s="103"/>
      <c r="OPR21" s="103"/>
      <c r="OPS21" s="103"/>
      <c r="OPT21" s="103"/>
      <c r="OPU21" s="103"/>
      <c r="OPV21" s="103"/>
      <c r="OPW21" s="103"/>
      <c r="OPX21" s="103"/>
      <c r="OPY21" s="103"/>
      <c r="OPZ21" s="103"/>
      <c r="OQA21" s="103"/>
      <c r="OQB21" s="103"/>
      <c r="OQC21" s="103"/>
      <c r="OQD21" s="103"/>
      <c r="OQE21" s="103"/>
      <c r="OQF21" s="103"/>
      <c r="OQG21" s="103"/>
      <c r="OQH21" s="103"/>
      <c r="OQI21" s="103"/>
      <c r="OQJ21" s="103"/>
      <c r="OQK21" s="103"/>
      <c r="OQL21" s="103"/>
      <c r="OQM21" s="103"/>
      <c r="OQN21" s="103"/>
      <c r="OQO21" s="103"/>
      <c r="OQP21" s="103"/>
      <c r="OQQ21" s="103"/>
      <c r="OQR21" s="103"/>
      <c r="OQS21" s="103"/>
      <c r="OQT21" s="103"/>
      <c r="OQU21" s="103"/>
      <c r="OQV21" s="103"/>
      <c r="OQW21" s="103"/>
      <c r="OQX21" s="103"/>
      <c r="OQY21" s="103"/>
      <c r="OQZ21" s="103"/>
      <c r="ORA21" s="103"/>
      <c r="ORB21" s="103"/>
      <c r="ORC21" s="103"/>
      <c r="ORD21" s="103"/>
      <c r="ORE21" s="103"/>
      <c r="ORF21" s="103"/>
      <c r="ORG21" s="103"/>
      <c r="ORH21" s="103"/>
      <c r="ORI21" s="103"/>
      <c r="ORJ21" s="103"/>
      <c r="ORK21" s="103"/>
      <c r="ORL21" s="103"/>
      <c r="ORM21" s="103"/>
      <c r="ORN21" s="103"/>
      <c r="ORO21" s="103"/>
      <c r="ORP21" s="103"/>
      <c r="ORQ21" s="103"/>
      <c r="ORR21" s="103"/>
      <c r="ORS21" s="103"/>
      <c r="ORT21" s="103"/>
      <c r="ORU21" s="103"/>
      <c r="ORV21" s="103"/>
      <c r="ORW21" s="103"/>
      <c r="ORX21" s="103"/>
      <c r="ORY21" s="103"/>
      <c r="ORZ21" s="103"/>
      <c r="OSA21" s="103"/>
      <c r="OSB21" s="103"/>
      <c r="OSC21" s="103"/>
      <c r="OSD21" s="103"/>
      <c r="OSE21" s="103"/>
      <c r="OSF21" s="103"/>
      <c r="OSG21" s="103"/>
      <c r="OSH21" s="103"/>
      <c r="OSI21" s="103"/>
      <c r="OSJ21" s="103"/>
      <c r="OSK21" s="103"/>
      <c r="OSL21" s="103"/>
      <c r="OSM21" s="103"/>
      <c r="OSN21" s="103"/>
      <c r="OSO21" s="103"/>
      <c r="OSP21" s="103"/>
      <c r="OSQ21" s="103"/>
      <c r="OSR21" s="103"/>
      <c r="OSS21" s="103"/>
      <c r="OST21" s="103"/>
      <c r="OSU21" s="103"/>
      <c r="OSV21" s="103"/>
      <c r="OSW21" s="103"/>
      <c r="OSX21" s="103"/>
      <c r="OSY21" s="103"/>
      <c r="OSZ21" s="103"/>
      <c r="OTA21" s="103"/>
      <c r="OTB21" s="103"/>
      <c r="OTC21" s="103"/>
      <c r="OTD21" s="103"/>
      <c r="OTE21" s="103"/>
      <c r="OTF21" s="103"/>
      <c r="OTG21" s="103"/>
      <c r="OTH21" s="103"/>
      <c r="OTI21" s="103"/>
      <c r="OTJ21" s="103"/>
      <c r="OTK21" s="103"/>
      <c r="OTL21" s="103"/>
      <c r="OTM21" s="103"/>
      <c r="OTN21" s="103"/>
      <c r="OTO21" s="103"/>
      <c r="OTP21" s="103"/>
      <c r="OTQ21" s="103"/>
      <c r="OTR21" s="103"/>
      <c r="OTS21" s="103"/>
      <c r="OTT21" s="103"/>
      <c r="OTU21" s="103"/>
      <c r="OTV21" s="103"/>
      <c r="OTW21" s="103"/>
      <c r="OTX21" s="103"/>
      <c r="OTY21" s="103"/>
      <c r="OTZ21" s="103"/>
      <c r="OUA21" s="103"/>
      <c r="OUB21" s="103"/>
      <c r="OUC21" s="103"/>
      <c r="OUD21" s="103"/>
      <c r="OUE21" s="103"/>
      <c r="OUF21" s="103"/>
      <c r="OUG21" s="103"/>
      <c r="OUH21" s="103"/>
      <c r="OUI21" s="103"/>
      <c r="OUJ21" s="103"/>
      <c r="OUK21" s="103"/>
      <c r="OUL21" s="103"/>
      <c r="OUM21" s="103"/>
      <c r="OUN21" s="103"/>
      <c r="OUO21" s="103"/>
      <c r="OUP21" s="103"/>
      <c r="OUQ21" s="103"/>
      <c r="OUR21" s="103"/>
      <c r="OUS21" s="103"/>
      <c r="OUT21" s="103"/>
      <c r="OUU21" s="103"/>
      <c r="OUV21" s="103"/>
      <c r="OUW21" s="103"/>
      <c r="OUX21" s="103"/>
      <c r="OUY21" s="103"/>
      <c r="OUZ21" s="103"/>
      <c r="OVA21" s="103"/>
      <c r="OVB21" s="103"/>
      <c r="OVC21" s="103"/>
      <c r="OVD21" s="103"/>
      <c r="OVE21" s="103"/>
      <c r="OVF21" s="103"/>
      <c r="OVG21" s="103"/>
      <c r="OVH21" s="103"/>
      <c r="OVI21" s="103"/>
      <c r="OVJ21" s="103"/>
      <c r="OVK21" s="103"/>
      <c r="OVL21" s="103"/>
      <c r="OVM21" s="103"/>
      <c r="OVN21" s="103"/>
      <c r="OVO21" s="103"/>
      <c r="OVP21" s="103"/>
      <c r="OVQ21" s="103"/>
      <c r="OVR21" s="103"/>
      <c r="OVS21" s="103"/>
      <c r="OVT21" s="103"/>
      <c r="OVU21" s="103"/>
      <c r="OVV21" s="103"/>
      <c r="OVW21" s="103"/>
      <c r="OVX21" s="103"/>
      <c r="OVY21" s="103"/>
      <c r="OVZ21" s="103"/>
      <c r="OWA21" s="103"/>
      <c r="OWB21" s="103"/>
      <c r="OWC21" s="103"/>
      <c r="OWD21" s="103"/>
      <c r="OWE21" s="103"/>
      <c r="OWF21" s="103"/>
      <c r="OWG21" s="103"/>
      <c r="OWH21" s="103"/>
      <c r="OWI21" s="103"/>
      <c r="OWJ21" s="103"/>
      <c r="OWK21" s="103"/>
      <c r="OWL21" s="103"/>
      <c r="OWM21" s="103"/>
      <c r="OWN21" s="103"/>
      <c r="OWO21" s="103"/>
      <c r="OWP21" s="103"/>
      <c r="OWQ21" s="103"/>
      <c r="OWR21" s="103"/>
      <c r="OWS21" s="103"/>
      <c r="OWT21" s="103"/>
      <c r="OWU21" s="103"/>
      <c r="OWV21" s="103"/>
      <c r="OWW21" s="103"/>
      <c r="OWX21" s="103"/>
      <c r="OWY21" s="103"/>
      <c r="OWZ21" s="103"/>
      <c r="OXA21" s="103"/>
      <c r="OXB21" s="103"/>
      <c r="OXC21" s="103"/>
      <c r="OXD21" s="103"/>
      <c r="OXE21" s="103"/>
      <c r="OXF21" s="103"/>
      <c r="OXG21" s="103"/>
      <c r="OXH21" s="103"/>
      <c r="OXI21" s="103"/>
      <c r="OXJ21" s="103"/>
      <c r="OXK21" s="103"/>
      <c r="OXL21" s="103"/>
      <c r="OXM21" s="103"/>
      <c r="OXN21" s="103"/>
      <c r="OXO21" s="103"/>
      <c r="OXP21" s="103"/>
      <c r="OXQ21" s="103"/>
      <c r="OXR21" s="103"/>
      <c r="OXS21" s="103"/>
      <c r="OXT21" s="103"/>
      <c r="OXU21" s="103"/>
      <c r="OXV21" s="103"/>
      <c r="OXW21" s="103"/>
      <c r="OXX21" s="103"/>
      <c r="OXY21" s="103"/>
      <c r="OXZ21" s="103"/>
      <c r="OYA21" s="103"/>
      <c r="OYB21" s="103"/>
      <c r="OYC21" s="103"/>
      <c r="OYD21" s="103"/>
      <c r="OYE21" s="103"/>
      <c r="OYF21" s="103"/>
      <c r="OYG21" s="103"/>
      <c r="OYH21" s="103"/>
      <c r="OYI21" s="103"/>
      <c r="OYJ21" s="103"/>
      <c r="OYK21" s="103"/>
      <c r="OYL21" s="103"/>
      <c r="OYM21" s="103"/>
      <c r="OYN21" s="103"/>
      <c r="OYO21" s="103"/>
      <c r="OYP21" s="103"/>
      <c r="OYQ21" s="103"/>
      <c r="OYR21" s="103"/>
      <c r="OYS21" s="103"/>
      <c r="OYT21" s="103"/>
      <c r="OYU21" s="103"/>
      <c r="OYV21" s="103"/>
      <c r="OYW21" s="103"/>
      <c r="OYX21" s="103"/>
      <c r="OYY21" s="103"/>
      <c r="OYZ21" s="103"/>
      <c r="OZA21" s="103"/>
      <c r="OZB21" s="103"/>
      <c r="OZC21" s="103"/>
      <c r="OZD21" s="103"/>
      <c r="OZE21" s="103"/>
      <c r="OZF21" s="103"/>
      <c r="OZG21" s="103"/>
      <c r="OZH21" s="103"/>
      <c r="OZI21" s="103"/>
      <c r="OZJ21" s="103"/>
      <c r="OZK21" s="103"/>
      <c r="OZL21" s="103"/>
      <c r="OZM21" s="103"/>
      <c r="OZN21" s="103"/>
      <c r="OZO21" s="103"/>
      <c r="OZP21" s="103"/>
      <c r="OZQ21" s="103"/>
      <c r="OZR21" s="103"/>
      <c r="OZS21" s="103"/>
      <c r="OZT21" s="103"/>
      <c r="OZU21" s="103"/>
      <c r="OZV21" s="103"/>
      <c r="OZW21" s="103"/>
      <c r="OZX21" s="103"/>
      <c r="OZY21" s="103"/>
      <c r="OZZ21" s="103"/>
      <c r="PAA21" s="103"/>
      <c r="PAB21" s="103"/>
      <c r="PAC21" s="103"/>
      <c r="PAD21" s="103"/>
      <c r="PAE21" s="103"/>
      <c r="PAF21" s="103"/>
      <c r="PAG21" s="103"/>
      <c r="PAH21" s="103"/>
      <c r="PAI21" s="103"/>
      <c r="PAJ21" s="103"/>
      <c r="PAK21" s="103"/>
      <c r="PAL21" s="103"/>
      <c r="PAM21" s="103"/>
      <c r="PAN21" s="103"/>
      <c r="PAO21" s="103"/>
      <c r="PAP21" s="103"/>
      <c r="PAQ21" s="103"/>
      <c r="PAR21" s="103"/>
      <c r="PAS21" s="103"/>
      <c r="PAT21" s="103"/>
      <c r="PAU21" s="103"/>
      <c r="PAV21" s="103"/>
      <c r="PAW21" s="103"/>
      <c r="PAX21" s="103"/>
      <c r="PAY21" s="103"/>
      <c r="PAZ21" s="103"/>
      <c r="PBA21" s="103"/>
      <c r="PBB21" s="103"/>
      <c r="PBC21" s="103"/>
      <c r="PBD21" s="103"/>
      <c r="PBE21" s="103"/>
      <c r="PBF21" s="103"/>
      <c r="PBG21" s="103"/>
      <c r="PBH21" s="103"/>
      <c r="PBI21" s="103"/>
      <c r="PBJ21" s="103"/>
      <c r="PBK21" s="103"/>
      <c r="PBL21" s="103"/>
      <c r="PBM21" s="103"/>
      <c r="PBN21" s="103"/>
      <c r="PBO21" s="103"/>
      <c r="PBP21" s="103"/>
      <c r="PBQ21" s="103"/>
      <c r="PBR21" s="103"/>
      <c r="PBS21" s="103"/>
      <c r="PBT21" s="103"/>
      <c r="PBU21" s="103"/>
      <c r="PBV21" s="103"/>
      <c r="PBW21" s="103"/>
      <c r="PBX21" s="103"/>
      <c r="PBY21" s="103"/>
      <c r="PBZ21" s="103"/>
      <c r="PCA21" s="103"/>
      <c r="PCB21" s="103"/>
      <c r="PCC21" s="103"/>
      <c r="PCD21" s="103"/>
      <c r="PCE21" s="103"/>
      <c r="PCF21" s="103"/>
      <c r="PCG21" s="103"/>
      <c r="PCH21" s="103"/>
      <c r="PCI21" s="103"/>
      <c r="PCJ21" s="103"/>
      <c r="PCK21" s="103"/>
      <c r="PCL21" s="103"/>
      <c r="PCM21" s="103"/>
      <c r="PCN21" s="103"/>
      <c r="PCO21" s="103"/>
      <c r="PCP21" s="103"/>
      <c r="PCQ21" s="103"/>
      <c r="PCR21" s="103"/>
      <c r="PCS21" s="103"/>
      <c r="PCT21" s="103"/>
      <c r="PCU21" s="103"/>
      <c r="PCV21" s="103"/>
      <c r="PCW21" s="103"/>
      <c r="PCX21" s="103"/>
      <c r="PCY21" s="103"/>
      <c r="PCZ21" s="103"/>
      <c r="PDA21" s="103"/>
      <c r="PDB21" s="103"/>
      <c r="PDC21" s="103"/>
      <c r="PDD21" s="103"/>
      <c r="PDE21" s="103"/>
      <c r="PDF21" s="103"/>
      <c r="PDG21" s="103"/>
      <c r="PDH21" s="103"/>
      <c r="PDI21" s="103"/>
      <c r="PDJ21" s="103"/>
      <c r="PDK21" s="103"/>
      <c r="PDL21" s="103"/>
      <c r="PDM21" s="103"/>
      <c r="PDN21" s="103"/>
      <c r="PDO21" s="103"/>
      <c r="PDP21" s="103"/>
      <c r="PDQ21" s="103"/>
      <c r="PDR21" s="103"/>
      <c r="PDS21" s="103"/>
      <c r="PDT21" s="103"/>
      <c r="PDU21" s="103"/>
      <c r="PDV21" s="103"/>
      <c r="PDW21" s="103"/>
      <c r="PDX21" s="103"/>
      <c r="PDY21" s="103"/>
      <c r="PDZ21" s="103"/>
      <c r="PEA21" s="103"/>
      <c r="PEB21" s="103"/>
      <c r="PEC21" s="103"/>
      <c r="PED21" s="103"/>
      <c r="PEE21" s="103"/>
      <c r="PEF21" s="103"/>
      <c r="PEG21" s="103"/>
      <c r="PEH21" s="103"/>
      <c r="PEI21" s="103"/>
      <c r="PEJ21" s="103"/>
      <c r="PEK21" s="103"/>
      <c r="PEL21" s="103"/>
      <c r="PEM21" s="103"/>
      <c r="PEN21" s="103"/>
      <c r="PEO21" s="103"/>
      <c r="PEP21" s="103"/>
      <c r="PEQ21" s="103"/>
      <c r="PER21" s="103"/>
      <c r="PES21" s="103"/>
      <c r="PET21" s="103"/>
      <c r="PEU21" s="103"/>
      <c r="PEV21" s="103"/>
      <c r="PEW21" s="103"/>
      <c r="PEX21" s="103"/>
      <c r="PEY21" s="103"/>
      <c r="PEZ21" s="103"/>
      <c r="PFA21" s="103"/>
      <c r="PFB21" s="103"/>
      <c r="PFC21" s="103"/>
      <c r="PFD21" s="103"/>
      <c r="PFE21" s="103"/>
      <c r="PFF21" s="103"/>
      <c r="PFG21" s="103"/>
      <c r="PFH21" s="103"/>
      <c r="PFI21" s="103"/>
      <c r="PFJ21" s="103"/>
      <c r="PFK21" s="103"/>
      <c r="PFL21" s="103"/>
      <c r="PFM21" s="103"/>
      <c r="PFN21" s="103"/>
      <c r="PFO21" s="103"/>
      <c r="PFP21" s="103"/>
      <c r="PFQ21" s="103"/>
      <c r="PFR21" s="103"/>
      <c r="PFS21" s="103"/>
      <c r="PFT21" s="103"/>
      <c r="PFU21" s="103"/>
      <c r="PFV21" s="103"/>
      <c r="PFW21" s="103"/>
      <c r="PFX21" s="103"/>
      <c r="PFY21" s="103"/>
      <c r="PFZ21" s="103"/>
      <c r="PGA21" s="103"/>
      <c r="PGB21" s="103"/>
      <c r="PGC21" s="103"/>
      <c r="PGD21" s="103"/>
      <c r="PGE21" s="103"/>
      <c r="PGF21" s="103"/>
      <c r="PGG21" s="103"/>
      <c r="PGH21" s="103"/>
      <c r="PGI21" s="103"/>
      <c r="PGJ21" s="103"/>
      <c r="PGK21" s="103"/>
      <c r="PGL21" s="103"/>
      <c r="PGM21" s="103"/>
      <c r="PGN21" s="103"/>
      <c r="PGO21" s="103"/>
      <c r="PGP21" s="103"/>
      <c r="PGQ21" s="103"/>
      <c r="PGR21" s="103"/>
      <c r="PGS21" s="103"/>
      <c r="PGT21" s="103"/>
      <c r="PGU21" s="103"/>
      <c r="PGV21" s="103"/>
      <c r="PGW21" s="103"/>
      <c r="PGX21" s="103"/>
      <c r="PGY21" s="103"/>
      <c r="PGZ21" s="103"/>
      <c r="PHA21" s="103"/>
      <c r="PHB21" s="103"/>
      <c r="PHC21" s="103"/>
      <c r="PHD21" s="103"/>
      <c r="PHE21" s="103"/>
      <c r="PHF21" s="103"/>
      <c r="PHG21" s="103"/>
      <c r="PHH21" s="103"/>
      <c r="PHI21" s="103"/>
      <c r="PHJ21" s="103"/>
      <c r="PHK21" s="103"/>
      <c r="PHL21" s="103"/>
      <c r="PHM21" s="103"/>
      <c r="PHN21" s="103"/>
      <c r="PHO21" s="103"/>
      <c r="PHP21" s="103"/>
      <c r="PHQ21" s="103"/>
      <c r="PHR21" s="103"/>
      <c r="PHS21" s="103"/>
      <c r="PHT21" s="103"/>
      <c r="PHU21" s="103"/>
      <c r="PHV21" s="103"/>
      <c r="PHW21" s="103"/>
      <c r="PHX21" s="103"/>
      <c r="PHY21" s="103"/>
      <c r="PHZ21" s="103"/>
      <c r="PIA21" s="103"/>
      <c r="PIB21" s="103"/>
      <c r="PIC21" s="103"/>
      <c r="PID21" s="103"/>
      <c r="PIE21" s="103"/>
      <c r="PIF21" s="103"/>
      <c r="PIG21" s="103"/>
      <c r="PIH21" s="103"/>
      <c r="PII21" s="103"/>
      <c r="PIJ21" s="103"/>
      <c r="PIK21" s="103"/>
      <c r="PIL21" s="103"/>
      <c r="PIM21" s="103"/>
      <c r="PIN21" s="103"/>
      <c r="PIO21" s="103"/>
      <c r="PIP21" s="103"/>
      <c r="PIQ21" s="103"/>
      <c r="PIR21" s="103"/>
      <c r="PIS21" s="103"/>
      <c r="PIT21" s="103"/>
      <c r="PIU21" s="103"/>
      <c r="PIV21" s="103"/>
      <c r="PIW21" s="103"/>
      <c r="PIX21" s="103"/>
      <c r="PIY21" s="103"/>
      <c r="PIZ21" s="103"/>
      <c r="PJA21" s="103"/>
      <c r="PJB21" s="103"/>
      <c r="PJC21" s="103"/>
      <c r="PJD21" s="103"/>
      <c r="PJE21" s="103"/>
      <c r="PJF21" s="103"/>
      <c r="PJG21" s="103"/>
      <c r="PJH21" s="103"/>
      <c r="PJI21" s="103"/>
      <c r="PJJ21" s="103"/>
      <c r="PJK21" s="103"/>
      <c r="PJL21" s="103"/>
      <c r="PJM21" s="103"/>
      <c r="PJN21" s="103"/>
      <c r="PJO21" s="103"/>
      <c r="PJP21" s="103"/>
      <c r="PJQ21" s="103"/>
      <c r="PJR21" s="103"/>
      <c r="PJS21" s="103"/>
      <c r="PJT21" s="103"/>
      <c r="PJU21" s="103"/>
      <c r="PJV21" s="103"/>
      <c r="PJW21" s="103"/>
      <c r="PJX21" s="103"/>
      <c r="PJY21" s="103"/>
      <c r="PJZ21" s="103"/>
      <c r="PKA21" s="103"/>
      <c r="PKB21" s="103"/>
      <c r="PKC21" s="103"/>
      <c r="PKD21" s="103"/>
      <c r="PKE21" s="103"/>
      <c r="PKF21" s="103"/>
      <c r="PKG21" s="103"/>
      <c r="PKH21" s="103"/>
      <c r="PKI21" s="103"/>
      <c r="PKJ21" s="103"/>
      <c r="PKK21" s="103"/>
      <c r="PKL21" s="103"/>
      <c r="PKM21" s="103"/>
      <c r="PKN21" s="103"/>
      <c r="PKO21" s="103"/>
      <c r="PKP21" s="103"/>
      <c r="PKQ21" s="103"/>
      <c r="PKR21" s="103"/>
      <c r="PKS21" s="103"/>
      <c r="PKT21" s="103"/>
      <c r="PKU21" s="103"/>
      <c r="PKV21" s="103"/>
      <c r="PKW21" s="103"/>
      <c r="PKX21" s="103"/>
      <c r="PKY21" s="103"/>
      <c r="PKZ21" s="103"/>
      <c r="PLA21" s="103"/>
      <c r="PLB21" s="103"/>
      <c r="PLC21" s="103"/>
      <c r="PLD21" s="103"/>
      <c r="PLE21" s="103"/>
      <c r="PLF21" s="103"/>
      <c r="PLG21" s="103"/>
      <c r="PLH21" s="103"/>
      <c r="PLI21" s="103"/>
      <c r="PLJ21" s="103"/>
      <c r="PLK21" s="103"/>
      <c r="PLL21" s="103"/>
      <c r="PLM21" s="103"/>
      <c r="PLN21" s="103"/>
      <c r="PLO21" s="103"/>
      <c r="PLP21" s="103"/>
      <c r="PLQ21" s="103"/>
      <c r="PLR21" s="103"/>
      <c r="PLS21" s="103"/>
      <c r="PLT21" s="103"/>
      <c r="PLU21" s="103"/>
      <c r="PLV21" s="103"/>
      <c r="PLW21" s="103"/>
      <c r="PLX21" s="103"/>
      <c r="PLY21" s="103"/>
      <c r="PLZ21" s="103"/>
      <c r="PMA21" s="103"/>
      <c r="PMB21" s="103"/>
      <c r="PMC21" s="103"/>
      <c r="PMD21" s="103"/>
      <c r="PME21" s="103"/>
      <c r="PMF21" s="103"/>
      <c r="PMG21" s="103"/>
      <c r="PMH21" s="103"/>
      <c r="PMI21" s="103"/>
      <c r="PMJ21" s="103"/>
      <c r="PMK21" s="103"/>
      <c r="PML21" s="103"/>
      <c r="PMM21" s="103"/>
      <c r="PMN21" s="103"/>
      <c r="PMO21" s="103"/>
      <c r="PMP21" s="103"/>
      <c r="PMQ21" s="103"/>
      <c r="PMR21" s="103"/>
      <c r="PMS21" s="103"/>
      <c r="PMT21" s="103"/>
      <c r="PMU21" s="103"/>
      <c r="PMV21" s="103"/>
      <c r="PMW21" s="103"/>
      <c r="PMX21" s="103"/>
      <c r="PMY21" s="103"/>
      <c r="PMZ21" s="103"/>
      <c r="PNA21" s="103"/>
      <c r="PNB21" s="103"/>
      <c r="PNC21" s="103"/>
      <c r="PND21" s="103"/>
      <c r="PNE21" s="103"/>
      <c r="PNF21" s="103"/>
      <c r="PNG21" s="103"/>
      <c r="PNH21" s="103"/>
      <c r="PNI21" s="103"/>
      <c r="PNJ21" s="103"/>
      <c r="PNK21" s="103"/>
      <c r="PNL21" s="103"/>
      <c r="PNM21" s="103"/>
      <c r="PNN21" s="103"/>
      <c r="PNO21" s="103"/>
      <c r="PNP21" s="103"/>
      <c r="PNQ21" s="103"/>
      <c r="PNR21" s="103"/>
      <c r="PNS21" s="103"/>
      <c r="PNT21" s="103"/>
      <c r="PNU21" s="103"/>
      <c r="PNV21" s="103"/>
      <c r="PNW21" s="103"/>
      <c r="PNX21" s="103"/>
      <c r="PNY21" s="103"/>
      <c r="PNZ21" s="103"/>
      <c r="POA21" s="103"/>
      <c r="POB21" s="103"/>
      <c r="POC21" s="103"/>
      <c r="POD21" s="103"/>
      <c r="POE21" s="103"/>
      <c r="POF21" s="103"/>
      <c r="POG21" s="103"/>
      <c r="POH21" s="103"/>
      <c r="POI21" s="103"/>
      <c r="POJ21" s="103"/>
      <c r="POK21" s="103"/>
      <c r="POL21" s="103"/>
      <c r="POM21" s="103"/>
      <c r="PON21" s="103"/>
      <c r="POO21" s="103"/>
      <c r="POP21" s="103"/>
      <c r="POQ21" s="103"/>
      <c r="POR21" s="103"/>
      <c r="POS21" s="103"/>
      <c r="POT21" s="103"/>
      <c r="POU21" s="103"/>
      <c r="POV21" s="103"/>
      <c r="POW21" s="103"/>
      <c r="POX21" s="103"/>
      <c r="POY21" s="103"/>
      <c r="POZ21" s="103"/>
      <c r="PPA21" s="103"/>
      <c r="PPB21" s="103"/>
      <c r="PPC21" s="103"/>
      <c r="PPD21" s="103"/>
      <c r="PPE21" s="103"/>
      <c r="PPF21" s="103"/>
      <c r="PPG21" s="103"/>
      <c r="PPH21" s="103"/>
      <c r="PPI21" s="103"/>
      <c r="PPJ21" s="103"/>
      <c r="PPK21" s="103"/>
      <c r="PPL21" s="103"/>
      <c r="PPM21" s="103"/>
      <c r="PPN21" s="103"/>
      <c r="PPO21" s="103"/>
      <c r="PPP21" s="103"/>
      <c r="PPQ21" s="103"/>
      <c r="PPR21" s="103"/>
      <c r="PPS21" s="103"/>
      <c r="PPT21" s="103"/>
      <c r="PPU21" s="103"/>
      <c r="PPV21" s="103"/>
      <c r="PPW21" s="103"/>
      <c r="PPX21" s="103"/>
      <c r="PPY21" s="103"/>
      <c r="PPZ21" s="103"/>
      <c r="PQA21" s="103"/>
      <c r="PQB21" s="103"/>
      <c r="PQC21" s="103"/>
      <c r="PQD21" s="103"/>
      <c r="PQE21" s="103"/>
      <c r="PQF21" s="103"/>
      <c r="PQG21" s="103"/>
      <c r="PQH21" s="103"/>
      <c r="PQI21" s="103"/>
      <c r="PQJ21" s="103"/>
      <c r="PQK21" s="103"/>
      <c r="PQL21" s="103"/>
      <c r="PQM21" s="103"/>
      <c r="PQN21" s="103"/>
      <c r="PQO21" s="103"/>
      <c r="PQP21" s="103"/>
      <c r="PQQ21" s="103"/>
      <c r="PQR21" s="103"/>
      <c r="PQS21" s="103"/>
      <c r="PQT21" s="103"/>
      <c r="PQU21" s="103"/>
      <c r="PQV21" s="103"/>
      <c r="PQW21" s="103"/>
      <c r="PQX21" s="103"/>
      <c r="PQY21" s="103"/>
      <c r="PQZ21" s="103"/>
      <c r="PRA21" s="103"/>
      <c r="PRB21" s="103"/>
      <c r="PRC21" s="103"/>
      <c r="PRD21" s="103"/>
      <c r="PRE21" s="103"/>
      <c r="PRF21" s="103"/>
      <c r="PRG21" s="103"/>
      <c r="PRH21" s="103"/>
      <c r="PRI21" s="103"/>
      <c r="PRJ21" s="103"/>
      <c r="PRK21" s="103"/>
      <c r="PRL21" s="103"/>
      <c r="PRM21" s="103"/>
      <c r="PRN21" s="103"/>
      <c r="PRO21" s="103"/>
      <c r="PRP21" s="103"/>
      <c r="PRQ21" s="103"/>
      <c r="PRR21" s="103"/>
      <c r="PRS21" s="103"/>
      <c r="PRT21" s="103"/>
      <c r="PRU21" s="103"/>
      <c r="PRV21" s="103"/>
      <c r="PRW21" s="103"/>
      <c r="PRX21" s="103"/>
      <c r="PRY21" s="103"/>
      <c r="PRZ21" s="103"/>
      <c r="PSA21" s="103"/>
      <c r="PSB21" s="103"/>
      <c r="PSC21" s="103"/>
      <c r="PSD21" s="103"/>
      <c r="PSE21" s="103"/>
      <c r="PSF21" s="103"/>
      <c r="PSG21" s="103"/>
      <c r="PSH21" s="103"/>
      <c r="PSI21" s="103"/>
      <c r="PSJ21" s="103"/>
      <c r="PSK21" s="103"/>
      <c r="PSL21" s="103"/>
      <c r="PSM21" s="103"/>
      <c r="PSN21" s="103"/>
      <c r="PSO21" s="103"/>
      <c r="PSP21" s="103"/>
      <c r="PSQ21" s="103"/>
      <c r="PSR21" s="103"/>
      <c r="PSS21" s="103"/>
      <c r="PST21" s="103"/>
      <c r="PSU21" s="103"/>
      <c r="PSV21" s="103"/>
      <c r="PSW21" s="103"/>
      <c r="PSX21" s="103"/>
      <c r="PSY21" s="103"/>
      <c r="PSZ21" s="103"/>
      <c r="PTA21" s="103"/>
      <c r="PTB21" s="103"/>
      <c r="PTC21" s="103"/>
      <c r="PTD21" s="103"/>
      <c r="PTE21" s="103"/>
      <c r="PTF21" s="103"/>
      <c r="PTG21" s="103"/>
      <c r="PTH21" s="103"/>
      <c r="PTI21" s="103"/>
      <c r="PTJ21" s="103"/>
      <c r="PTK21" s="103"/>
      <c r="PTL21" s="103"/>
      <c r="PTM21" s="103"/>
      <c r="PTN21" s="103"/>
      <c r="PTO21" s="103"/>
      <c r="PTP21" s="103"/>
      <c r="PTQ21" s="103"/>
      <c r="PTR21" s="103"/>
      <c r="PTS21" s="103"/>
      <c r="PTT21" s="103"/>
      <c r="PTU21" s="103"/>
      <c r="PTV21" s="103"/>
      <c r="PTW21" s="103"/>
      <c r="PTX21" s="103"/>
      <c r="PTY21" s="103"/>
      <c r="PTZ21" s="103"/>
      <c r="PUA21" s="103"/>
      <c r="PUB21" s="103"/>
      <c r="PUC21" s="103"/>
      <c r="PUD21" s="103"/>
      <c r="PUE21" s="103"/>
      <c r="PUF21" s="103"/>
      <c r="PUG21" s="103"/>
      <c r="PUH21" s="103"/>
      <c r="PUI21" s="103"/>
      <c r="PUJ21" s="103"/>
      <c r="PUK21" s="103"/>
      <c r="PUL21" s="103"/>
      <c r="PUM21" s="103"/>
      <c r="PUN21" s="103"/>
      <c r="PUO21" s="103"/>
      <c r="PUP21" s="103"/>
      <c r="PUQ21" s="103"/>
      <c r="PUR21" s="103"/>
      <c r="PUS21" s="103"/>
      <c r="PUT21" s="103"/>
      <c r="PUU21" s="103"/>
      <c r="PUV21" s="103"/>
      <c r="PUW21" s="103"/>
      <c r="PUX21" s="103"/>
      <c r="PUY21" s="103"/>
      <c r="PUZ21" s="103"/>
      <c r="PVA21" s="103"/>
      <c r="PVB21" s="103"/>
      <c r="PVC21" s="103"/>
      <c r="PVD21" s="103"/>
      <c r="PVE21" s="103"/>
      <c r="PVF21" s="103"/>
      <c r="PVG21" s="103"/>
      <c r="PVH21" s="103"/>
      <c r="PVI21" s="103"/>
      <c r="PVJ21" s="103"/>
      <c r="PVK21" s="103"/>
      <c r="PVL21" s="103"/>
      <c r="PVM21" s="103"/>
      <c r="PVN21" s="103"/>
      <c r="PVO21" s="103"/>
      <c r="PVP21" s="103"/>
      <c r="PVQ21" s="103"/>
      <c r="PVR21" s="103"/>
      <c r="PVS21" s="103"/>
      <c r="PVT21" s="103"/>
      <c r="PVU21" s="103"/>
      <c r="PVV21" s="103"/>
      <c r="PVW21" s="103"/>
      <c r="PVX21" s="103"/>
      <c r="PVY21" s="103"/>
      <c r="PVZ21" s="103"/>
      <c r="PWA21" s="103"/>
      <c r="PWB21" s="103"/>
      <c r="PWC21" s="103"/>
      <c r="PWD21" s="103"/>
      <c r="PWE21" s="103"/>
      <c r="PWF21" s="103"/>
      <c r="PWG21" s="103"/>
      <c r="PWH21" s="103"/>
      <c r="PWI21" s="103"/>
      <c r="PWJ21" s="103"/>
      <c r="PWK21" s="103"/>
      <c r="PWL21" s="103"/>
      <c r="PWM21" s="103"/>
      <c r="PWN21" s="103"/>
      <c r="PWO21" s="103"/>
      <c r="PWP21" s="103"/>
      <c r="PWQ21" s="103"/>
      <c r="PWR21" s="103"/>
      <c r="PWS21" s="103"/>
      <c r="PWT21" s="103"/>
      <c r="PWU21" s="103"/>
      <c r="PWV21" s="103"/>
      <c r="PWW21" s="103"/>
      <c r="PWX21" s="103"/>
      <c r="PWY21" s="103"/>
      <c r="PWZ21" s="103"/>
      <c r="PXA21" s="103"/>
      <c r="PXB21" s="103"/>
      <c r="PXC21" s="103"/>
      <c r="PXD21" s="103"/>
      <c r="PXE21" s="103"/>
      <c r="PXF21" s="103"/>
      <c r="PXG21" s="103"/>
      <c r="PXH21" s="103"/>
      <c r="PXI21" s="103"/>
      <c r="PXJ21" s="103"/>
      <c r="PXK21" s="103"/>
      <c r="PXL21" s="103"/>
      <c r="PXM21" s="103"/>
      <c r="PXN21" s="103"/>
      <c r="PXO21" s="103"/>
      <c r="PXP21" s="103"/>
      <c r="PXQ21" s="103"/>
      <c r="PXR21" s="103"/>
      <c r="PXS21" s="103"/>
      <c r="PXT21" s="103"/>
      <c r="PXU21" s="103"/>
      <c r="PXV21" s="103"/>
      <c r="PXW21" s="103"/>
      <c r="PXX21" s="103"/>
      <c r="PXY21" s="103"/>
      <c r="PXZ21" s="103"/>
      <c r="PYA21" s="103"/>
      <c r="PYB21" s="103"/>
      <c r="PYC21" s="103"/>
      <c r="PYD21" s="103"/>
      <c r="PYE21" s="103"/>
      <c r="PYF21" s="103"/>
      <c r="PYG21" s="103"/>
      <c r="PYH21" s="103"/>
      <c r="PYI21" s="103"/>
      <c r="PYJ21" s="103"/>
      <c r="PYK21" s="103"/>
      <c r="PYL21" s="103"/>
      <c r="PYM21" s="103"/>
      <c r="PYN21" s="103"/>
      <c r="PYO21" s="103"/>
      <c r="PYP21" s="103"/>
      <c r="PYQ21" s="103"/>
      <c r="PYR21" s="103"/>
      <c r="PYS21" s="103"/>
      <c r="PYT21" s="103"/>
      <c r="PYU21" s="103"/>
      <c r="PYV21" s="103"/>
      <c r="PYW21" s="103"/>
      <c r="PYX21" s="103"/>
      <c r="PYY21" s="103"/>
      <c r="PYZ21" s="103"/>
      <c r="PZA21" s="103"/>
      <c r="PZB21" s="103"/>
      <c r="PZC21" s="103"/>
      <c r="PZD21" s="103"/>
      <c r="PZE21" s="103"/>
      <c r="PZF21" s="103"/>
      <c r="PZG21" s="103"/>
      <c r="PZH21" s="103"/>
      <c r="PZI21" s="103"/>
      <c r="PZJ21" s="103"/>
      <c r="PZK21" s="103"/>
      <c r="PZL21" s="103"/>
      <c r="PZM21" s="103"/>
      <c r="PZN21" s="103"/>
      <c r="PZO21" s="103"/>
      <c r="PZP21" s="103"/>
      <c r="PZQ21" s="103"/>
      <c r="PZR21" s="103"/>
      <c r="PZS21" s="103"/>
      <c r="PZT21" s="103"/>
      <c r="PZU21" s="103"/>
      <c r="PZV21" s="103"/>
      <c r="PZW21" s="103"/>
      <c r="PZX21" s="103"/>
      <c r="PZY21" s="103"/>
      <c r="PZZ21" s="103"/>
      <c r="QAA21" s="103"/>
      <c r="QAB21" s="103"/>
      <c r="QAC21" s="103"/>
      <c r="QAD21" s="103"/>
      <c r="QAE21" s="103"/>
      <c r="QAF21" s="103"/>
      <c r="QAG21" s="103"/>
      <c r="QAH21" s="103"/>
      <c r="QAI21" s="103"/>
      <c r="QAJ21" s="103"/>
      <c r="QAK21" s="103"/>
      <c r="QAL21" s="103"/>
      <c r="QAM21" s="103"/>
      <c r="QAN21" s="103"/>
      <c r="QAO21" s="103"/>
      <c r="QAP21" s="103"/>
      <c r="QAQ21" s="103"/>
      <c r="QAR21" s="103"/>
      <c r="QAS21" s="103"/>
      <c r="QAT21" s="103"/>
      <c r="QAU21" s="103"/>
      <c r="QAV21" s="103"/>
      <c r="QAW21" s="103"/>
      <c r="QAX21" s="103"/>
      <c r="QAY21" s="103"/>
      <c r="QAZ21" s="103"/>
      <c r="QBA21" s="103"/>
      <c r="QBB21" s="103"/>
      <c r="QBC21" s="103"/>
      <c r="QBD21" s="103"/>
      <c r="QBE21" s="103"/>
      <c r="QBF21" s="103"/>
      <c r="QBG21" s="103"/>
      <c r="QBH21" s="103"/>
      <c r="QBI21" s="103"/>
      <c r="QBJ21" s="103"/>
      <c r="QBK21" s="103"/>
      <c r="QBL21" s="103"/>
      <c r="QBM21" s="103"/>
      <c r="QBN21" s="103"/>
      <c r="QBO21" s="103"/>
      <c r="QBP21" s="103"/>
      <c r="QBQ21" s="103"/>
      <c r="QBR21" s="103"/>
      <c r="QBS21" s="103"/>
      <c r="QBT21" s="103"/>
      <c r="QBU21" s="103"/>
      <c r="QBV21" s="103"/>
      <c r="QBW21" s="103"/>
      <c r="QBX21" s="103"/>
      <c r="QBY21" s="103"/>
      <c r="QBZ21" s="103"/>
      <c r="QCA21" s="103"/>
      <c r="QCB21" s="103"/>
      <c r="QCC21" s="103"/>
      <c r="QCD21" s="103"/>
      <c r="QCE21" s="103"/>
      <c r="QCF21" s="103"/>
      <c r="QCG21" s="103"/>
      <c r="QCH21" s="103"/>
      <c r="QCI21" s="103"/>
      <c r="QCJ21" s="103"/>
      <c r="QCK21" s="103"/>
      <c r="QCL21" s="103"/>
      <c r="QCM21" s="103"/>
      <c r="QCN21" s="103"/>
      <c r="QCO21" s="103"/>
      <c r="QCP21" s="103"/>
      <c r="QCQ21" s="103"/>
      <c r="QCR21" s="103"/>
      <c r="QCS21" s="103"/>
      <c r="QCT21" s="103"/>
      <c r="QCU21" s="103"/>
      <c r="QCV21" s="103"/>
      <c r="QCW21" s="103"/>
      <c r="QCX21" s="103"/>
      <c r="QCY21" s="103"/>
      <c r="QCZ21" s="103"/>
      <c r="QDA21" s="103"/>
      <c r="QDB21" s="103"/>
      <c r="QDC21" s="103"/>
      <c r="QDD21" s="103"/>
      <c r="QDE21" s="103"/>
      <c r="QDF21" s="103"/>
      <c r="QDG21" s="103"/>
      <c r="QDH21" s="103"/>
      <c r="QDI21" s="103"/>
      <c r="QDJ21" s="103"/>
      <c r="QDK21" s="103"/>
      <c r="QDL21" s="103"/>
      <c r="QDM21" s="103"/>
      <c r="QDN21" s="103"/>
      <c r="QDO21" s="103"/>
      <c r="QDP21" s="103"/>
      <c r="QDQ21" s="103"/>
      <c r="QDR21" s="103"/>
      <c r="QDS21" s="103"/>
      <c r="QDT21" s="103"/>
      <c r="QDU21" s="103"/>
      <c r="QDV21" s="103"/>
      <c r="QDW21" s="103"/>
      <c r="QDX21" s="103"/>
      <c r="QDY21" s="103"/>
      <c r="QDZ21" s="103"/>
      <c r="QEA21" s="103"/>
      <c r="QEB21" s="103"/>
      <c r="QEC21" s="103"/>
      <c r="QED21" s="103"/>
      <c r="QEE21" s="103"/>
      <c r="QEF21" s="103"/>
      <c r="QEG21" s="103"/>
      <c r="QEH21" s="103"/>
      <c r="QEI21" s="103"/>
      <c r="QEJ21" s="103"/>
      <c r="QEK21" s="103"/>
      <c r="QEL21" s="103"/>
      <c r="QEM21" s="103"/>
      <c r="QEN21" s="103"/>
      <c r="QEO21" s="103"/>
      <c r="QEP21" s="103"/>
      <c r="QEQ21" s="103"/>
      <c r="QER21" s="103"/>
      <c r="QES21" s="103"/>
      <c r="QET21" s="103"/>
      <c r="QEU21" s="103"/>
      <c r="QEV21" s="103"/>
      <c r="QEW21" s="103"/>
      <c r="QEX21" s="103"/>
      <c r="QEY21" s="103"/>
      <c r="QEZ21" s="103"/>
      <c r="QFA21" s="103"/>
      <c r="QFB21" s="103"/>
      <c r="QFC21" s="103"/>
      <c r="QFD21" s="103"/>
      <c r="QFE21" s="103"/>
      <c r="QFF21" s="103"/>
      <c r="QFG21" s="103"/>
      <c r="QFH21" s="103"/>
      <c r="QFI21" s="103"/>
      <c r="QFJ21" s="103"/>
      <c r="QFK21" s="103"/>
      <c r="QFL21" s="103"/>
      <c r="QFM21" s="103"/>
      <c r="QFN21" s="103"/>
      <c r="QFO21" s="103"/>
      <c r="QFP21" s="103"/>
      <c r="QFQ21" s="103"/>
      <c r="QFR21" s="103"/>
      <c r="QFS21" s="103"/>
      <c r="QFT21" s="103"/>
      <c r="QFU21" s="103"/>
      <c r="QFV21" s="103"/>
      <c r="QFW21" s="103"/>
      <c r="QFX21" s="103"/>
      <c r="QFY21" s="103"/>
      <c r="QFZ21" s="103"/>
      <c r="QGA21" s="103"/>
      <c r="QGB21" s="103"/>
      <c r="QGC21" s="103"/>
      <c r="QGD21" s="103"/>
      <c r="QGE21" s="103"/>
      <c r="QGF21" s="103"/>
      <c r="QGG21" s="103"/>
      <c r="QGH21" s="103"/>
      <c r="QGI21" s="103"/>
      <c r="QGJ21" s="103"/>
      <c r="QGK21" s="103"/>
      <c r="QGL21" s="103"/>
      <c r="QGM21" s="103"/>
      <c r="QGN21" s="103"/>
      <c r="QGO21" s="103"/>
      <c r="QGP21" s="103"/>
      <c r="QGQ21" s="103"/>
      <c r="QGR21" s="103"/>
      <c r="QGS21" s="103"/>
      <c r="QGT21" s="103"/>
      <c r="QGU21" s="103"/>
      <c r="QGV21" s="103"/>
      <c r="QGW21" s="103"/>
      <c r="QGX21" s="103"/>
      <c r="QGY21" s="103"/>
      <c r="QGZ21" s="103"/>
      <c r="QHA21" s="103"/>
      <c r="QHB21" s="103"/>
      <c r="QHC21" s="103"/>
      <c r="QHD21" s="103"/>
      <c r="QHE21" s="103"/>
      <c r="QHF21" s="103"/>
      <c r="QHG21" s="103"/>
      <c r="QHH21" s="103"/>
      <c r="QHI21" s="103"/>
      <c r="QHJ21" s="103"/>
      <c r="QHK21" s="103"/>
      <c r="QHL21" s="103"/>
      <c r="QHM21" s="103"/>
      <c r="QHN21" s="103"/>
      <c r="QHO21" s="103"/>
      <c r="QHP21" s="103"/>
      <c r="QHQ21" s="103"/>
      <c r="QHR21" s="103"/>
      <c r="QHS21" s="103"/>
      <c r="QHT21" s="103"/>
      <c r="QHU21" s="103"/>
      <c r="QHV21" s="103"/>
      <c r="QHW21" s="103"/>
      <c r="QHX21" s="103"/>
      <c r="QHY21" s="103"/>
      <c r="QHZ21" s="103"/>
      <c r="QIA21" s="103"/>
      <c r="QIB21" s="103"/>
      <c r="QIC21" s="103"/>
      <c r="QID21" s="103"/>
      <c r="QIE21" s="103"/>
      <c r="QIF21" s="103"/>
      <c r="QIG21" s="103"/>
      <c r="QIH21" s="103"/>
      <c r="QII21" s="103"/>
      <c r="QIJ21" s="103"/>
      <c r="QIK21" s="103"/>
      <c r="QIL21" s="103"/>
      <c r="QIM21" s="103"/>
      <c r="QIN21" s="103"/>
      <c r="QIO21" s="103"/>
      <c r="QIP21" s="103"/>
      <c r="QIQ21" s="103"/>
      <c r="QIR21" s="103"/>
      <c r="QIS21" s="103"/>
      <c r="QIT21" s="103"/>
      <c r="QIU21" s="103"/>
      <c r="QIV21" s="103"/>
      <c r="QIW21" s="103"/>
      <c r="QIX21" s="103"/>
      <c r="QIY21" s="103"/>
      <c r="QIZ21" s="103"/>
      <c r="QJA21" s="103"/>
      <c r="QJB21" s="103"/>
      <c r="QJC21" s="103"/>
      <c r="QJD21" s="103"/>
      <c r="QJE21" s="103"/>
      <c r="QJF21" s="103"/>
      <c r="QJG21" s="103"/>
      <c r="QJH21" s="103"/>
      <c r="QJI21" s="103"/>
      <c r="QJJ21" s="103"/>
      <c r="QJK21" s="103"/>
      <c r="QJL21" s="103"/>
      <c r="QJM21" s="103"/>
      <c r="QJN21" s="103"/>
      <c r="QJO21" s="103"/>
      <c r="QJP21" s="103"/>
      <c r="QJQ21" s="103"/>
      <c r="QJR21" s="103"/>
      <c r="QJS21" s="103"/>
      <c r="QJT21" s="103"/>
      <c r="QJU21" s="103"/>
      <c r="QJV21" s="103"/>
      <c r="QJW21" s="103"/>
      <c r="QJX21" s="103"/>
      <c r="QJY21" s="103"/>
      <c r="QJZ21" s="103"/>
      <c r="QKA21" s="103"/>
      <c r="QKB21" s="103"/>
      <c r="QKC21" s="103"/>
      <c r="QKD21" s="103"/>
      <c r="QKE21" s="103"/>
      <c r="QKF21" s="103"/>
      <c r="QKG21" s="103"/>
      <c r="QKH21" s="103"/>
      <c r="QKI21" s="103"/>
      <c r="QKJ21" s="103"/>
      <c r="QKK21" s="103"/>
      <c r="QKL21" s="103"/>
      <c r="QKM21" s="103"/>
      <c r="QKN21" s="103"/>
      <c r="QKO21" s="103"/>
      <c r="QKP21" s="103"/>
      <c r="QKQ21" s="103"/>
      <c r="QKR21" s="103"/>
      <c r="QKS21" s="103"/>
      <c r="QKT21" s="103"/>
      <c r="QKU21" s="103"/>
      <c r="QKV21" s="103"/>
      <c r="QKW21" s="103"/>
      <c r="QKX21" s="103"/>
      <c r="QKY21" s="103"/>
      <c r="QKZ21" s="103"/>
      <c r="QLA21" s="103"/>
      <c r="QLB21" s="103"/>
      <c r="QLC21" s="103"/>
      <c r="QLD21" s="103"/>
      <c r="QLE21" s="103"/>
      <c r="QLF21" s="103"/>
      <c r="QLG21" s="103"/>
      <c r="QLH21" s="103"/>
      <c r="QLI21" s="103"/>
      <c r="QLJ21" s="103"/>
      <c r="QLK21" s="103"/>
      <c r="QLL21" s="103"/>
      <c r="QLM21" s="103"/>
      <c r="QLN21" s="103"/>
      <c r="QLO21" s="103"/>
      <c r="QLP21" s="103"/>
      <c r="QLQ21" s="103"/>
      <c r="QLR21" s="103"/>
      <c r="QLS21" s="103"/>
      <c r="QLT21" s="103"/>
      <c r="QLU21" s="103"/>
      <c r="QLV21" s="103"/>
      <c r="QLW21" s="103"/>
      <c r="QLX21" s="103"/>
      <c r="QLY21" s="103"/>
      <c r="QLZ21" s="103"/>
      <c r="QMA21" s="103"/>
      <c r="QMB21" s="103"/>
      <c r="QMC21" s="103"/>
      <c r="QMD21" s="103"/>
      <c r="QME21" s="103"/>
      <c r="QMF21" s="103"/>
      <c r="QMG21" s="103"/>
      <c r="QMH21" s="103"/>
      <c r="QMI21" s="103"/>
      <c r="QMJ21" s="103"/>
      <c r="QMK21" s="103"/>
      <c r="QML21" s="103"/>
      <c r="QMM21" s="103"/>
      <c r="QMN21" s="103"/>
      <c r="QMO21" s="103"/>
      <c r="QMP21" s="103"/>
      <c r="QMQ21" s="103"/>
      <c r="QMR21" s="103"/>
      <c r="QMS21" s="103"/>
      <c r="QMT21" s="103"/>
      <c r="QMU21" s="103"/>
      <c r="QMV21" s="103"/>
      <c r="QMW21" s="103"/>
      <c r="QMX21" s="103"/>
      <c r="QMY21" s="103"/>
      <c r="QMZ21" s="103"/>
      <c r="QNA21" s="103"/>
      <c r="QNB21" s="103"/>
      <c r="QNC21" s="103"/>
      <c r="QND21" s="103"/>
      <c r="QNE21" s="103"/>
      <c r="QNF21" s="103"/>
      <c r="QNG21" s="103"/>
      <c r="QNH21" s="103"/>
      <c r="QNI21" s="103"/>
      <c r="QNJ21" s="103"/>
      <c r="QNK21" s="103"/>
      <c r="QNL21" s="103"/>
      <c r="QNM21" s="103"/>
      <c r="QNN21" s="103"/>
      <c r="QNO21" s="103"/>
      <c r="QNP21" s="103"/>
      <c r="QNQ21" s="103"/>
      <c r="QNR21" s="103"/>
      <c r="QNS21" s="103"/>
      <c r="QNT21" s="103"/>
      <c r="QNU21" s="103"/>
      <c r="QNV21" s="103"/>
      <c r="QNW21" s="103"/>
      <c r="QNX21" s="103"/>
      <c r="QNY21" s="103"/>
      <c r="QNZ21" s="103"/>
      <c r="QOA21" s="103"/>
      <c r="QOB21" s="103"/>
      <c r="QOC21" s="103"/>
      <c r="QOD21" s="103"/>
      <c r="QOE21" s="103"/>
      <c r="QOF21" s="103"/>
      <c r="QOG21" s="103"/>
      <c r="QOH21" s="103"/>
      <c r="QOI21" s="103"/>
      <c r="QOJ21" s="103"/>
      <c r="QOK21" s="103"/>
      <c r="QOL21" s="103"/>
      <c r="QOM21" s="103"/>
      <c r="QON21" s="103"/>
      <c r="QOO21" s="103"/>
      <c r="QOP21" s="103"/>
      <c r="QOQ21" s="103"/>
      <c r="QOR21" s="103"/>
      <c r="QOS21" s="103"/>
      <c r="QOT21" s="103"/>
      <c r="QOU21" s="103"/>
      <c r="QOV21" s="103"/>
      <c r="QOW21" s="103"/>
      <c r="QOX21" s="103"/>
      <c r="QOY21" s="103"/>
      <c r="QOZ21" s="103"/>
      <c r="QPA21" s="103"/>
      <c r="QPB21" s="103"/>
      <c r="QPC21" s="103"/>
      <c r="QPD21" s="103"/>
      <c r="QPE21" s="103"/>
      <c r="QPF21" s="103"/>
      <c r="QPG21" s="103"/>
      <c r="QPH21" s="103"/>
      <c r="QPI21" s="103"/>
      <c r="QPJ21" s="103"/>
      <c r="QPK21" s="103"/>
      <c r="QPL21" s="103"/>
      <c r="QPM21" s="103"/>
      <c r="QPN21" s="103"/>
      <c r="QPO21" s="103"/>
      <c r="QPP21" s="103"/>
      <c r="QPQ21" s="103"/>
      <c r="QPR21" s="103"/>
      <c r="QPS21" s="103"/>
      <c r="QPT21" s="103"/>
      <c r="QPU21" s="103"/>
      <c r="QPV21" s="103"/>
      <c r="QPW21" s="103"/>
      <c r="QPX21" s="103"/>
      <c r="QPY21" s="103"/>
      <c r="QPZ21" s="103"/>
      <c r="QQA21" s="103"/>
      <c r="QQB21" s="103"/>
      <c r="QQC21" s="103"/>
      <c r="QQD21" s="103"/>
      <c r="QQE21" s="103"/>
      <c r="QQF21" s="103"/>
      <c r="QQG21" s="103"/>
      <c r="QQH21" s="103"/>
      <c r="QQI21" s="103"/>
      <c r="QQJ21" s="103"/>
      <c r="QQK21" s="103"/>
      <c r="QQL21" s="103"/>
      <c r="QQM21" s="103"/>
      <c r="QQN21" s="103"/>
      <c r="QQO21" s="103"/>
      <c r="QQP21" s="103"/>
      <c r="QQQ21" s="103"/>
      <c r="QQR21" s="103"/>
      <c r="QQS21" s="103"/>
      <c r="QQT21" s="103"/>
      <c r="QQU21" s="103"/>
      <c r="QQV21" s="103"/>
      <c r="QQW21" s="103"/>
      <c r="QQX21" s="103"/>
      <c r="QQY21" s="103"/>
      <c r="QQZ21" s="103"/>
      <c r="QRA21" s="103"/>
      <c r="QRB21" s="103"/>
      <c r="QRC21" s="103"/>
      <c r="QRD21" s="103"/>
      <c r="QRE21" s="103"/>
      <c r="QRF21" s="103"/>
      <c r="QRG21" s="103"/>
      <c r="QRH21" s="103"/>
      <c r="QRI21" s="103"/>
      <c r="QRJ21" s="103"/>
      <c r="QRK21" s="103"/>
      <c r="QRL21" s="103"/>
      <c r="QRM21" s="103"/>
      <c r="QRN21" s="103"/>
      <c r="QRO21" s="103"/>
      <c r="QRP21" s="103"/>
      <c r="QRQ21" s="103"/>
      <c r="QRR21" s="103"/>
      <c r="QRS21" s="103"/>
      <c r="QRT21" s="103"/>
      <c r="QRU21" s="103"/>
      <c r="QRV21" s="103"/>
      <c r="QRW21" s="103"/>
      <c r="QRX21" s="103"/>
      <c r="QRY21" s="103"/>
      <c r="QRZ21" s="103"/>
      <c r="QSA21" s="103"/>
      <c r="QSB21" s="103"/>
      <c r="QSC21" s="103"/>
      <c r="QSD21" s="103"/>
      <c r="QSE21" s="103"/>
      <c r="QSF21" s="103"/>
      <c r="QSG21" s="103"/>
      <c r="QSH21" s="103"/>
      <c r="QSI21" s="103"/>
      <c r="QSJ21" s="103"/>
      <c r="QSK21" s="103"/>
      <c r="QSL21" s="103"/>
      <c r="QSM21" s="103"/>
      <c r="QSN21" s="103"/>
      <c r="QSO21" s="103"/>
      <c r="QSP21" s="103"/>
      <c r="QSQ21" s="103"/>
      <c r="QSR21" s="103"/>
      <c r="QSS21" s="103"/>
      <c r="QST21" s="103"/>
      <c r="QSU21" s="103"/>
      <c r="QSV21" s="103"/>
      <c r="QSW21" s="103"/>
      <c r="QSX21" s="103"/>
      <c r="QSY21" s="103"/>
      <c r="QSZ21" s="103"/>
      <c r="QTA21" s="103"/>
      <c r="QTB21" s="103"/>
      <c r="QTC21" s="103"/>
      <c r="QTD21" s="103"/>
      <c r="QTE21" s="103"/>
      <c r="QTF21" s="103"/>
      <c r="QTG21" s="103"/>
      <c r="QTH21" s="103"/>
      <c r="QTI21" s="103"/>
      <c r="QTJ21" s="103"/>
      <c r="QTK21" s="103"/>
      <c r="QTL21" s="103"/>
      <c r="QTM21" s="103"/>
      <c r="QTN21" s="103"/>
      <c r="QTO21" s="103"/>
      <c r="QTP21" s="103"/>
      <c r="QTQ21" s="103"/>
      <c r="QTR21" s="103"/>
      <c r="QTS21" s="103"/>
      <c r="QTT21" s="103"/>
      <c r="QTU21" s="103"/>
      <c r="QTV21" s="103"/>
      <c r="QTW21" s="103"/>
      <c r="QTX21" s="103"/>
      <c r="QTY21" s="103"/>
      <c r="QTZ21" s="103"/>
      <c r="QUA21" s="103"/>
      <c r="QUB21" s="103"/>
      <c r="QUC21" s="103"/>
      <c r="QUD21" s="103"/>
      <c r="QUE21" s="103"/>
      <c r="QUF21" s="103"/>
      <c r="QUG21" s="103"/>
      <c r="QUH21" s="103"/>
      <c r="QUI21" s="103"/>
      <c r="QUJ21" s="103"/>
      <c r="QUK21" s="103"/>
      <c r="QUL21" s="103"/>
      <c r="QUM21" s="103"/>
      <c r="QUN21" s="103"/>
      <c r="QUO21" s="103"/>
      <c r="QUP21" s="103"/>
      <c r="QUQ21" s="103"/>
      <c r="QUR21" s="103"/>
      <c r="QUS21" s="103"/>
      <c r="QUT21" s="103"/>
      <c r="QUU21" s="103"/>
      <c r="QUV21" s="103"/>
      <c r="QUW21" s="103"/>
      <c r="QUX21" s="103"/>
      <c r="QUY21" s="103"/>
      <c r="QUZ21" s="103"/>
      <c r="QVA21" s="103"/>
      <c r="QVB21" s="103"/>
      <c r="QVC21" s="103"/>
      <c r="QVD21" s="103"/>
      <c r="QVE21" s="103"/>
      <c r="QVF21" s="103"/>
      <c r="QVG21" s="103"/>
      <c r="QVH21" s="103"/>
      <c r="QVI21" s="103"/>
      <c r="QVJ21" s="103"/>
      <c r="QVK21" s="103"/>
      <c r="QVL21" s="103"/>
      <c r="QVM21" s="103"/>
      <c r="QVN21" s="103"/>
      <c r="QVO21" s="103"/>
      <c r="QVP21" s="103"/>
      <c r="QVQ21" s="103"/>
      <c r="QVR21" s="103"/>
      <c r="QVS21" s="103"/>
      <c r="QVT21" s="103"/>
      <c r="QVU21" s="103"/>
      <c r="QVV21" s="103"/>
      <c r="QVW21" s="103"/>
      <c r="QVX21" s="103"/>
      <c r="QVY21" s="103"/>
      <c r="QVZ21" s="103"/>
      <c r="QWA21" s="103"/>
      <c r="QWB21" s="103"/>
      <c r="QWC21" s="103"/>
      <c r="QWD21" s="103"/>
      <c r="QWE21" s="103"/>
      <c r="QWF21" s="103"/>
      <c r="QWG21" s="103"/>
      <c r="QWH21" s="103"/>
      <c r="QWI21" s="103"/>
      <c r="QWJ21" s="103"/>
      <c r="QWK21" s="103"/>
      <c r="QWL21" s="103"/>
      <c r="QWM21" s="103"/>
      <c r="QWN21" s="103"/>
      <c r="QWO21" s="103"/>
      <c r="QWP21" s="103"/>
      <c r="QWQ21" s="103"/>
      <c r="QWR21" s="103"/>
      <c r="QWS21" s="103"/>
      <c r="QWT21" s="103"/>
      <c r="QWU21" s="103"/>
      <c r="QWV21" s="103"/>
      <c r="QWW21" s="103"/>
      <c r="QWX21" s="103"/>
      <c r="QWY21" s="103"/>
      <c r="QWZ21" s="103"/>
      <c r="QXA21" s="103"/>
      <c r="QXB21" s="103"/>
      <c r="QXC21" s="103"/>
      <c r="QXD21" s="103"/>
      <c r="QXE21" s="103"/>
      <c r="QXF21" s="103"/>
      <c r="QXG21" s="103"/>
      <c r="QXH21" s="103"/>
      <c r="QXI21" s="103"/>
      <c r="QXJ21" s="103"/>
      <c r="QXK21" s="103"/>
      <c r="QXL21" s="103"/>
      <c r="QXM21" s="103"/>
      <c r="QXN21" s="103"/>
      <c r="QXO21" s="103"/>
      <c r="QXP21" s="103"/>
      <c r="QXQ21" s="103"/>
      <c r="QXR21" s="103"/>
      <c r="QXS21" s="103"/>
      <c r="QXT21" s="103"/>
      <c r="QXU21" s="103"/>
      <c r="QXV21" s="103"/>
      <c r="QXW21" s="103"/>
      <c r="QXX21" s="103"/>
      <c r="QXY21" s="103"/>
      <c r="QXZ21" s="103"/>
      <c r="QYA21" s="103"/>
      <c r="QYB21" s="103"/>
      <c r="QYC21" s="103"/>
      <c r="QYD21" s="103"/>
      <c r="QYE21" s="103"/>
      <c r="QYF21" s="103"/>
      <c r="QYG21" s="103"/>
      <c r="QYH21" s="103"/>
      <c r="QYI21" s="103"/>
      <c r="QYJ21" s="103"/>
      <c r="QYK21" s="103"/>
      <c r="QYL21" s="103"/>
      <c r="QYM21" s="103"/>
      <c r="QYN21" s="103"/>
      <c r="QYO21" s="103"/>
      <c r="QYP21" s="103"/>
      <c r="QYQ21" s="103"/>
      <c r="QYR21" s="103"/>
      <c r="QYS21" s="103"/>
      <c r="QYT21" s="103"/>
      <c r="QYU21" s="103"/>
      <c r="QYV21" s="103"/>
      <c r="QYW21" s="103"/>
      <c r="QYX21" s="103"/>
      <c r="QYY21" s="103"/>
      <c r="QYZ21" s="103"/>
      <c r="QZA21" s="103"/>
      <c r="QZB21" s="103"/>
      <c r="QZC21" s="103"/>
      <c r="QZD21" s="103"/>
      <c r="QZE21" s="103"/>
      <c r="QZF21" s="103"/>
      <c r="QZG21" s="103"/>
      <c r="QZH21" s="103"/>
      <c r="QZI21" s="103"/>
      <c r="QZJ21" s="103"/>
      <c r="QZK21" s="103"/>
      <c r="QZL21" s="103"/>
      <c r="QZM21" s="103"/>
      <c r="QZN21" s="103"/>
      <c r="QZO21" s="103"/>
      <c r="QZP21" s="103"/>
      <c r="QZQ21" s="103"/>
      <c r="QZR21" s="103"/>
      <c r="QZS21" s="103"/>
      <c r="QZT21" s="103"/>
      <c r="QZU21" s="103"/>
      <c r="QZV21" s="103"/>
      <c r="QZW21" s="103"/>
      <c r="QZX21" s="103"/>
      <c r="QZY21" s="103"/>
      <c r="QZZ21" s="103"/>
      <c r="RAA21" s="103"/>
      <c r="RAB21" s="103"/>
      <c r="RAC21" s="103"/>
      <c r="RAD21" s="103"/>
      <c r="RAE21" s="103"/>
      <c r="RAF21" s="103"/>
      <c r="RAG21" s="103"/>
      <c r="RAH21" s="103"/>
      <c r="RAI21" s="103"/>
      <c r="RAJ21" s="103"/>
      <c r="RAK21" s="103"/>
      <c r="RAL21" s="103"/>
      <c r="RAM21" s="103"/>
      <c r="RAN21" s="103"/>
      <c r="RAO21" s="103"/>
      <c r="RAP21" s="103"/>
      <c r="RAQ21" s="103"/>
      <c r="RAR21" s="103"/>
      <c r="RAS21" s="103"/>
      <c r="RAT21" s="103"/>
      <c r="RAU21" s="103"/>
      <c r="RAV21" s="103"/>
      <c r="RAW21" s="103"/>
      <c r="RAX21" s="103"/>
      <c r="RAY21" s="103"/>
      <c r="RAZ21" s="103"/>
      <c r="RBA21" s="103"/>
      <c r="RBB21" s="103"/>
      <c r="RBC21" s="103"/>
      <c r="RBD21" s="103"/>
      <c r="RBE21" s="103"/>
      <c r="RBF21" s="103"/>
      <c r="RBG21" s="103"/>
      <c r="RBH21" s="103"/>
      <c r="RBI21" s="103"/>
      <c r="RBJ21" s="103"/>
      <c r="RBK21" s="103"/>
      <c r="RBL21" s="103"/>
      <c r="RBM21" s="103"/>
      <c r="RBN21" s="103"/>
      <c r="RBO21" s="103"/>
      <c r="RBP21" s="103"/>
      <c r="RBQ21" s="103"/>
      <c r="RBR21" s="103"/>
      <c r="RBS21" s="103"/>
      <c r="RBT21" s="103"/>
      <c r="RBU21" s="103"/>
      <c r="RBV21" s="103"/>
      <c r="RBW21" s="103"/>
      <c r="RBX21" s="103"/>
      <c r="RBY21" s="103"/>
      <c r="RBZ21" s="103"/>
      <c r="RCA21" s="103"/>
      <c r="RCB21" s="103"/>
      <c r="RCC21" s="103"/>
      <c r="RCD21" s="103"/>
      <c r="RCE21" s="103"/>
      <c r="RCF21" s="103"/>
      <c r="RCG21" s="103"/>
      <c r="RCH21" s="103"/>
      <c r="RCI21" s="103"/>
      <c r="RCJ21" s="103"/>
      <c r="RCK21" s="103"/>
      <c r="RCL21" s="103"/>
      <c r="RCM21" s="103"/>
      <c r="RCN21" s="103"/>
      <c r="RCO21" s="103"/>
      <c r="RCP21" s="103"/>
      <c r="RCQ21" s="103"/>
      <c r="RCR21" s="103"/>
      <c r="RCS21" s="103"/>
      <c r="RCT21" s="103"/>
      <c r="RCU21" s="103"/>
      <c r="RCV21" s="103"/>
      <c r="RCW21" s="103"/>
      <c r="RCX21" s="103"/>
      <c r="RCY21" s="103"/>
      <c r="RCZ21" s="103"/>
      <c r="RDA21" s="103"/>
      <c r="RDB21" s="103"/>
      <c r="RDC21" s="103"/>
      <c r="RDD21" s="103"/>
      <c r="RDE21" s="103"/>
      <c r="RDF21" s="103"/>
      <c r="RDG21" s="103"/>
      <c r="RDH21" s="103"/>
      <c r="RDI21" s="103"/>
      <c r="RDJ21" s="103"/>
      <c r="RDK21" s="103"/>
      <c r="RDL21" s="103"/>
      <c r="RDM21" s="103"/>
      <c r="RDN21" s="103"/>
      <c r="RDO21" s="103"/>
      <c r="RDP21" s="103"/>
      <c r="RDQ21" s="103"/>
      <c r="RDR21" s="103"/>
      <c r="RDS21" s="103"/>
      <c r="RDT21" s="103"/>
      <c r="RDU21" s="103"/>
      <c r="RDV21" s="103"/>
      <c r="RDW21" s="103"/>
      <c r="RDX21" s="103"/>
      <c r="RDY21" s="103"/>
      <c r="RDZ21" s="103"/>
      <c r="REA21" s="103"/>
      <c r="REB21" s="103"/>
      <c r="REC21" s="103"/>
      <c r="RED21" s="103"/>
      <c r="REE21" s="103"/>
      <c r="REF21" s="103"/>
      <c r="REG21" s="103"/>
      <c r="REH21" s="103"/>
      <c r="REI21" s="103"/>
      <c r="REJ21" s="103"/>
      <c r="REK21" s="103"/>
      <c r="REL21" s="103"/>
      <c r="REM21" s="103"/>
      <c r="REN21" s="103"/>
      <c r="REO21" s="103"/>
      <c r="REP21" s="103"/>
      <c r="REQ21" s="103"/>
      <c r="RER21" s="103"/>
      <c r="RES21" s="103"/>
      <c r="RET21" s="103"/>
      <c r="REU21" s="103"/>
      <c r="REV21" s="103"/>
      <c r="REW21" s="103"/>
      <c r="REX21" s="103"/>
      <c r="REY21" s="103"/>
      <c r="REZ21" s="103"/>
      <c r="RFA21" s="103"/>
      <c r="RFB21" s="103"/>
      <c r="RFC21" s="103"/>
      <c r="RFD21" s="103"/>
      <c r="RFE21" s="103"/>
      <c r="RFF21" s="103"/>
      <c r="RFG21" s="103"/>
      <c r="RFH21" s="103"/>
      <c r="RFI21" s="103"/>
      <c r="RFJ21" s="103"/>
      <c r="RFK21" s="103"/>
      <c r="RFL21" s="103"/>
      <c r="RFM21" s="103"/>
      <c r="RFN21" s="103"/>
      <c r="RFO21" s="103"/>
      <c r="RFP21" s="103"/>
      <c r="RFQ21" s="103"/>
      <c r="RFR21" s="103"/>
      <c r="RFS21" s="103"/>
      <c r="RFT21" s="103"/>
      <c r="RFU21" s="103"/>
      <c r="RFV21" s="103"/>
      <c r="RFW21" s="103"/>
      <c r="RFX21" s="103"/>
      <c r="RFY21" s="103"/>
      <c r="RFZ21" s="103"/>
      <c r="RGA21" s="103"/>
      <c r="RGB21" s="103"/>
      <c r="RGC21" s="103"/>
      <c r="RGD21" s="103"/>
      <c r="RGE21" s="103"/>
      <c r="RGF21" s="103"/>
      <c r="RGG21" s="103"/>
      <c r="RGH21" s="103"/>
      <c r="RGI21" s="103"/>
      <c r="RGJ21" s="103"/>
      <c r="RGK21" s="103"/>
      <c r="RGL21" s="103"/>
      <c r="RGM21" s="103"/>
      <c r="RGN21" s="103"/>
      <c r="RGO21" s="103"/>
      <c r="RGP21" s="103"/>
      <c r="RGQ21" s="103"/>
      <c r="RGR21" s="103"/>
      <c r="RGS21" s="103"/>
      <c r="RGT21" s="103"/>
      <c r="RGU21" s="103"/>
      <c r="RGV21" s="103"/>
      <c r="RGW21" s="103"/>
      <c r="RGX21" s="103"/>
      <c r="RGY21" s="103"/>
      <c r="RGZ21" s="103"/>
      <c r="RHA21" s="103"/>
      <c r="RHB21" s="103"/>
      <c r="RHC21" s="103"/>
      <c r="RHD21" s="103"/>
      <c r="RHE21" s="103"/>
      <c r="RHF21" s="103"/>
      <c r="RHG21" s="103"/>
      <c r="RHH21" s="103"/>
      <c r="RHI21" s="103"/>
      <c r="RHJ21" s="103"/>
      <c r="RHK21" s="103"/>
      <c r="RHL21" s="103"/>
      <c r="RHM21" s="103"/>
      <c r="RHN21" s="103"/>
      <c r="RHO21" s="103"/>
      <c r="RHP21" s="103"/>
      <c r="RHQ21" s="103"/>
      <c r="RHR21" s="103"/>
      <c r="RHS21" s="103"/>
      <c r="RHT21" s="103"/>
      <c r="RHU21" s="103"/>
      <c r="RHV21" s="103"/>
      <c r="RHW21" s="103"/>
      <c r="RHX21" s="103"/>
      <c r="RHY21" s="103"/>
      <c r="RHZ21" s="103"/>
      <c r="RIA21" s="103"/>
      <c r="RIB21" s="103"/>
      <c r="RIC21" s="103"/>
      <c r="RID21" s="103"/>
      <c r="RIE21" s="103"/>
      <c r="RIF21" s="103"/>
      <c r="RIG21" s="103"/>
      <c r="RIH21" s="103"/>
      <c r="RII21" s="103"/>
      <c r="RIJ21" s="103"/>
      <c r="RIK21" s="103"/>
      <c r="RIL21" s="103"/>
      <c r="RIM21" s="103"/>
      <c r="RIN21" s="103"/>
      <c r="RIO21" s="103"/>
      <c r="RIP21" s="103"/>
      <c r="RIQ21" s="103"/>
      <c r="RIR21" s="103"/>
      <c r="RIS21" s="103"/>
      <c r="RIT21" s="103"/>
      <c r="RIU21" s="103"/>
      <c r="RIV21" s="103"/>
      <c r="RIW21" s="103"/>
      <c r="RIX21" s="103"/>
      <c r="RIY21" s="103"/>
      <c r="RIZ21" s="103"/>
      <c r="RJA21" s="103"/>
      <c r="RJB21" s="103"/>
      <c r="RJC21" s="103"/>
      <c r="RJD21" s="103"/>
      <c r="RJE21" s="103"/>
      <c r="RJF21" s="103"/>
      <c r="RJG21" s="103"/>
      <c r="RJH21" s="103"/>
      <c r="RJI21" s="103"/>
      <c r="RJJ21" s="103"/>
      <c r="RJK21" s="103"/>
      <c r="RJL21" s="103"/>
      <c r="RJM21" s="103"/>
      <c r="RJN21" s="103"/>
      <c r="RJO21" s="103"/>
      <c r="RJP21" s="103"/>
      <c r="RJQ21" s="103"/>
      <c r="RJR21" s="103"/>
      <c r="RJS21" s="103"/>
      <c r="RJT21" s="103"/>
      <c r="RJU21" s="103"/>
      <c r="RJV21" s="103"/>
      <c r="RJW21" s="103"/>
      <c r="RJX21" s="103"/>
      <c r="RJY21" s="103"/>
      <c r="RJZ21" s="103"/>
      <c r="RKA21" s="103"/>
      <c r="RKB21" s="103"/>
      <c r="RKC21" s="103"/>
      <c r="RKD21" s="103"/>
      <c r="RKE21" s="103"/>
      <c r="RKF21" s="103"/>
      <c r="RKG21" s="103"/>
      <c r="RKH21" s="103"/>
      <c r="RKI21" s="103"/>
      <c r="RKJ21" s="103"/>
      <c r="RKK21" s="103"/>
      <c r="RKL21" s="103"/>
      <c r="RKM21" s="103"/>
      <c r="RKN21" s="103"/>
      <c r="RKO21" s="103"/>
      <c r="RKP21" s="103"/>
      <c r="RKQ21" s="103"/>
      <c r="RKR21" s="103"/>
      <c r="RKS21" s="103"/>
      <c r="RKT21" s="103"/>
      <c r="RKU21" s="103"/>
      <c r="RKV21" s="103"/>
      <c r="RKW21" s="103"/>
      <c r="RKX21" s="103"/>
      <c r="RKY21" s="103"/>
      <c r="RKZ21" s="103"/>
      <c r="RLA21" s="103"/>
      <c r="RLB21" s="103"/>
      <c r="RLC21" s="103"/>
      <c r="RLD21" s="103"/>
      <c r="RLE21" s="103"/>
      <c r="RLF21" s="103"/>
      <c r="RLG21" s="103"/>
      <c r="RLH21" s="103"/>
      <c r="RLI21" s="103"/>
      <c r="RLJ21" s="103"/>
      <c r="RLK21" s="103"/>
      <c r="RLL21" s="103"/>
      <c r="RLM21" s="103"/>
      <c r="RLN21" s="103"/>
      <c r="RLO21" s="103"/>
      <c r="RLP21" s="103"/>
      <c r="RLQ21" s="103"/>
      <c r="RLR21" s="103"/>
      <c r="RLS21" s="103"/>
      <c r="RLT21" s="103"/>
      <c r="RLU21" s="103"/>
      <c r="RLV21" s="103"/>
      <c r="RLW21" s="103"/>
      <c r="RLX21" s="103"/>
      <c r="RLY21" s="103"/>
      <c r="RLZ21" s="103"/>
      <c r="RMA21" s="103"/>
      <c r="RMB21" s="103"/>
      <c r="RMC21" s="103"/>
      <c r="RMD21" s="103"/>
      <c r="RME21" s="103"/>
      <c r="RMF21" s="103"/>
      <c r="RMG21" s="103"/>
      <c r="RMH21" s="103"/>
      <c r="RMI21" s="103"/>
      <c r="RMJ21" s="103"/>
      <c r="RMK21" s="103"/>
      <c r="RML21" s="103"/>
      <c r="RMM21" s="103"/>
      <c r="RMN21" s="103"/>
      <c r="RMO21" s="103"/>
      <c r="RMP21" s="103"/>
      <c r="RMQ21" s="103"/>
      <c r="RMR21" s="103"/>
      <c r="RMS21" s="103"/>
      <c r="RMT21" s="103"/>
      <c r="RMU21" s="103"/>
      <c r="RMV21" s="103"/>
      <c r="RMW21" s="103"/>
      <c r="RMX21" s="103"/>
      <c r="RMY21" s="103"/>
      <c r="RMZ21" s="103"/>
      <c r="RNA21" s="103"/>
      <c r="RNB21" s="103"/>
      <c r="RNC21" s="103"/>
      <c r="RND21" s="103"/>
      <c r="RNE21" s="103"/>
      <c r="RNF21" s="103"/>
      <c r="RNG21" s="103"/>
      <c r="RNH21" s="103"/>
      <c r="RNI21" s="103"/>
      <c r="RNJ21" s="103"/>
      <c r="RNK21" s="103"/>
      <c r="RNL21" s="103"/>
      <c r="RNM21" s="103"/>
      <c r="RNN21" s="103"/>
      <c r="RNO21" s="103"/>
      <c r="RNP21" s="103"/>
      <c r="RNQ21" s="103"/>
      <c r="RNR21" s="103"/>
      <c r="RNS21" s="103"/>
      <c r="RNT21" s="103"/>
      <c r="RNU21" s="103"/>
      <c r="RNV21" s="103"/>
      <c r="RNW21" s="103"/>
      <c r="RNX21" s="103"/>
      <c r="RNY21" s="103"/>
      <c r="RNZ21" s="103"/>
      <c r="ROA21" s="103"/>
      <c r="ROB21" s="103"/>
      <c r="ROC21" s="103"/>
      <c r="ROD21" s="103"/>
      <c r="ROE21" s="103"/>
      <c r="ROF21" s="103"/>
      <c r="ROG21" s="103"/>
      <c r="ROH21" s="103"/>
      <c r="ROI21" s="103"/>
      <c r="ROJ21" s="103"/>
      <c r="ROK21" s="103"/>
      <c r="ROL21" s="103"/>
      <c r="ROM21" s="103"/>
      <c r="RON21" s="103"/>
      <c r="ROO21" s="103"/>
      <c r="ROP21" s="103"/>
      <c r="ROQ21" s="103"/>
      <c r="ROR21" s="103"/>
      <c r="ROS21" s="103"/>
      <c r="ROT21" s="103"/>
      <c r="ROU21" s="103"/>
      <c r="ROV21" s="103"/>
      <c r="ROW21" s="103"/>
      <c r="ROX21" s="103"/>
      <c r="ROY21" s="103"/>
      <c r="ROZ21" s="103"/>
      <c r="RPA21" s="103"/>
      <c r="RPB21" s="103"/>
      <c r="RPC21" s="103"/>
      <c r="RPD21" s="103"/>
      <c r="RPE21" s="103"/>
      <c r="RPF21" s="103"/>
      <c r="RPG21" s="103"/>
      <c r="RPH21" s="103"/>
      <c r="RPI21" s="103"/>
      <c r="RPJ21" s="103"/>
      <c r="RPK21" s="103"/>
      <c r="RPL21" s="103"/>
      <c r="RPM21" s="103"/>
      <c r="RPN21" s="103"/>
      <c r="RPO21" s="103"/>
      <c r="RPP21" s="103"/>
      <c r="RPQ21" s="103"/>
      <c r="RPR21" s="103"/>
      <c r="RPS21" s="103"/>
      <c r="RPT21" s="103"/>
      <c r="RPU21" s="103"/>
      <c r="RPV21" s="103"/>
      <c r="RPW21" s="103"/>
      <c r="RPX21" s="103"/>
      <c r="RPY21" s="103"/>
      <c r="RPZ21" s="103"/>
      <c r="RQA21" s="103"/>
      <c r="RQB21" s="103"/>
      <c r="RQC21" s="103"/>
      <c r="RQD21" s="103"/>
      <c r="RQE21" s="103"/>
      <c r="RQF21" s="103"/>
      <c r="RQG21" s="103"/>
      <c r="RQH21" s="103"/>
      <c r="RQI21" s="103"/>
      <c r="RQJ21" s="103"/>
      <c r="RQK21" s="103"/>
      <c r="RQL21" s="103"/>
      <c r="RQM21" s="103"/>
      <c r="RQN21" s="103"/>
      <c r="RQO21" s="103"/>
      <c r="RQP21" s="103"/>
      <c r="RQQ21" s="103"/>
      <c r="RQR21" s="103"/>
      <c r="RQS21" s="103"/>
      <c r="RQT21" s="103"/>
      <c r="RQU21" s="103"/>
      <c r="RQV21" s="103"/>
      <c r="RQW21" s="103"/>
      <c r="RQX21" s="103"/>
      <c r="RQY21" s="103"/>
      <c r="RQZ21" s="103"/>
      <c r="RRA21" s="103"/>
      <c r="RRB21" s="103"/>
      <c r="RRC21" s="103"/>
      <c r="RRD21" s="103"/>
      <c r="RRE21" s="103"/>
      <c r="RRF21" s="103"/>
      <c r="RRG21" s="103"/>
      <c r="RRH21" s="103"/>
      <c r="RRI21" s="103"/>
      <c r="RRJ21" s="103"/>
      <c r="RRK21" s="103"/>
      <c r="RRL21" s="103"/>
      <c r="RRM21" s="103"/>
      <c r="RRN21" s="103"/>
      <c r="RRO21" s="103"/>
      <c r="RRP21" s="103"/>
      <c r="RRQ21" s="103"/>
      <c r="RRR21" s="103"/>
      <c r="RRS21" s="103"/>
      <c r="RRT21" s="103"/>
      <c r="RRU21" s="103"/>
      <c r="RRV21" s="103"/>
      <c r="RRW21" s="103"/>
      <c r="RRX21" s="103"/>
      <c r="RRY21" s="103"/>
      <c r="RRZ21" s="103"/>
      <c r="RSA21" s="103"/>
      <c r="RSB21" s="103"/>
      <c r="RSC21" s="103"/>
      <c r="RSD21" s="103"/>
      <c r="RSE21" s="103"/>
      <c r="RSF21" s="103"/>
      <c r="RSG21" s="103"/>
      <c r="RSH21" s="103"/>
      <c r="RSI21" s="103"/>
      <c r="RSJ21" s="103"/>
      <c r="RSK21" s="103"/>
      <c r="RSL21" s="103"/>
      <c r="RSM21" s="103"/>
      <c r="RSN21" s="103"/>
      <c r="RSO21" s="103"/>
      <c r="RSP21" s="103"/>
      <c r="RSQ21" s="103"/>
      <c r="RSR21" s="103"/>
      <c r="RSS21" s="103"/>
      <c r="RST21" s="103"/>
      <c r="RSU21" s="103"/>
      <c r="RSV21" s="103"/>
      <c r="RSW21" s="103"/>
      <c r="RSX21" s="103"/>
      <c r="RSY21" s="103"/>
      <c r="RSZ21" s="103"/>
      <c r="RTA21" s="103"/>
      <c r="RTB21" s="103"/>
      <c r="RTC21" s="103"/>
      <c r="RTD21" s="103"/>
      <c r="RTE21" s="103"/>
      <c r="RTF21" s="103"/>
      <c r="RTG21" s="103"/>
      <c r="RTH21" s="103"/>
      <c r="RTI21" s="103"/>
      <c r="RTJ21" s="103"/>
      <c r="RTK21" s="103"/>
      <c r="RTL21" s="103"/>
      <c r="RTM21" s="103"/>
      <c r="RTN21" s="103"/>
      <c r="RTO21" s="103"/>
      <c r="RTP21" s="103"/>
      <c r="RTQ21" s="103"/>
      <c r="RTR21" s="103"/>
      <c r="RTS21" s="103"/>
      <c r="RTT21" s="103"/>
      <c r="RTU21" s="103"/>
      <c r="RTV21" s="103"/>
      <c r="RTW21" s="103"/>
      <c r="RTX21" s="103"/>
      <c r="RTY21" s="103"/>
      <c r="RTZ21" s="103"/>
      <c r="RUA21" s="103"/>
      <c r="RUB21" s="103"/>
      <c r="RUC21" s="103"/>
      <c r="RUD21" s="103"/>
      <c r="RUE21" s="103"/>
      <c r="RUF21" s="103"/>
      <c r="RUG21" s="103"/>
      <c r="RUH21" s="103"/>
      <c r="RUI21" s="103"/>
      <c r="RUJ21" s="103"/>
      <c r="RUK21" s="103"/>
      <c r="RUL21" s="103"/>
      <c r="RUM21" s="103"/>
      <c r="RUN21" s="103"/>
      <c r="RUO21" s="103"/>
      <c r="RUP21" s="103"/>
      <c r="RUQ21" s="103"/>
      <c r="RUR21" s="103"/>
      <c r="RUS21" s="103"/>
      <c r="RUT21" s="103"/>
      <c r="RUU21" s="103"/>
      <c r="RUV21" s="103"/>
      <c r="RUW21" s="103"/>
      <c r="RUX21" s="103"/>
      <c r="RUY21" s="103"/>
      <c r="RUZ21" s="103"/>
      <c r="RVA21" s="103"/>
      <c r="RVB21" s="103"/>
      <c r="RVC21" s="103"/>
      <c r="RVD21" s="103"/>
      <c r="RVE21" s="103"/>
      <c r="RVF21" s="103"/>
      <c r="RVG21" s="103"/>
      <c r="RVH21" s="103"/>
      <c r="RVI21" s="103"/>
      <c r="RVJ21" s="103"/>
      <c r="RVK21" s="103"/>
      <c r="RVL21" s="103"/>
      <c r="RVM21" s="103"/>
      <c r="RVN21" s="103"/>
      <c r="RVO21" s="103"/>
      <c r="RVP21" s="103"/>
      <c r="RVQ21" s="103"/>
      <c r="RVR21" s="103"/>
      <c r="RVS21" s="103"/>
      <c r="RVT21" s="103"/>
      <c r="RVU21" s="103"/>
      <c r="RVV21" s="103"/>
      <c r="RVW21" s="103"/>
      <c r="RVX21" s="103"/>
      <c r="RVY21" s="103"/>
      <c r="RVZ21" s="103"/>
      <c r="RWA21" s="103"/>
      <c r="RWB21" s="103"/>
      <c r="RWC21" s="103"/>
      <c r="RWD21" s="103"/>
      <c r="RWE21" s="103"/>
      <c r="RWF21" s="103"/>
      <c r="RWG21" s="103"/>
      <c r="RWH21" s="103"/>
      <c r="RWI21" s="103"/>
      <c r="RWJ21" s="103"/>
      <c r="RWK21" s="103"/>
      <c r="RWL21" s="103"/>
      <c r="RWM21" s="103"/>
      <c r="RWN21" s="103"/>
      <c r="RWO21" s="103"/>
      <c r="RWP21" s="103"/>
      <c r="RWQ21" s="103"/>
      <c r="RWR21" s="103"/>
      <c r="RWS21" s="103"/>
      <c r="RWT21" s="103"/>
      <c r="RWU21" s="103"/>
      <c r="RWV21" s="103"/>
      <c r="RWW21" s="103"/>
      <c r="RWX21" s="103"/>
      <c r="RWY21" s="103"/>
      <c r="RWZ21" s="103"/>
      <c r="RXA21" s="103"/>
      <c r="RXB21" s="103"/>
      <c r="RXC21" s="103"/>
      <c r="RXD21" s="103"/>
      <c r="RXE21" s="103"/>
      <c r="RXF21" s="103"/>
      <c r="RXG21" s="103"/>
      <c r="RXH21" s="103"/>
      <c r="RXI21" s="103"/>
      <c r="RXJ21" s="103"/>
      <c r="RXK21" s="103"/>
      <c r="RXL21" s="103"/>
      <c r="RXM21" s="103"/>
      <c r="RXN21" s="103"/>
      <c r="RXO21" s="103"/>
      <c r="RXP21" s="103"/>
      <c r="RXQ21" s="103"/>
      <c r="RXR21" s="103"/>
      <c r="RXS21" s="103"/>
      <c r="RXT21" s="103"/>
      <c r="RXU21" s="103"/>
      <c r="RXV21" s="103"/>
      <c r="RXW21" s="103"/>
      <c r="RXX21" s="103"/>
      <c r="RXY21" s="103"/>
      <c r="RXZ21" s="103"/>
      <c r="RYA21" s="103"/>
      <c r="RYB21" s="103"/>
      <c r="RYC21" s="103"/>
      <c r="RYD21" s="103"/>
      <c r="RYE21" s="103"/>
      <c r="RYF21" s="103"/>
      <c r="RYG21" s="103"/>
      <c r="RYH21" s="103"/>
      <c r="RYI21" s="103"/>
      <c r="RYJ21" s="103"/>
      <c r="RYK21" s="103"/>
      <c r="RYL21" s="103"/>
      <c r="RYM21" s="103"/>
      <c r="RYN21" s="103"/>
      <c r="RYO21" s="103"/>
      <c r="RYP21" s="103"/>
      <c r="RYQ21" s="103"/>
      <c r="RYR21" s="103"/>
      <c r="RYS21" s="103"/>
      <c r="RYT21" s="103"/>
      <c r="RYU21" s="103"/>
      <c r="RYV21" s="103"/>
      <c r="RYW21" s="103"/>
      <c r="RYX21" s="103"/>
      <c r="RYY21" s="103"/>
      <c r="RYZ21" s="103"/>
      <c r="RZA21" s="103"/>
      <c r="RZB21" s="103"/>
      <c r="RZC21" s="103"/>
      <c r="RZD21" s="103"/>
      <c r="RZE21" s="103"/>
      <c r="RZF21" s="103"/>
      <c r="RZG21" s="103"/>
      <c r="RZH21" s="103"/>
      <c r="RZI21" s="103"/>
      <c r="RZJ21" s="103"/>
      <c r="RZK21" s="103"/>
      <c r="RZL21" s="103"/>
      <c r="RZM21" s="103"/>
      <c r="RZN21" s="103"/>
      <c r="RZO21" s="103"/>
      <c r="RZP21" s="103"/>
      <c r="RZQ21" s="103"/>
      <c r="RZR21" s="103"/>
      <c r="RZS21" s="103"/>
      <c r="RZT21" s="103"/>
      <c r="RZU21" s="103"/>
      <c r="RZV21" s="103"/>
      <c r="RZW21" s="103"/>
      <c r="RZX21" s="103"/>
      <c r="RZY21" s="103"/>
      <c r="RZZ21" s="103"/>
      <c r="SAA21" s="103"/>
      <c r="SAB21" s="103"/>
      <c r="SAC21" s="103"/>
      <c r="SAD21" s="103"/>
      <c r="SAE21" s="103"/>
      <c r="SAF21" s="103"/>
      <c r="SAG21" s="103"/>
      <c r="SAH21" s="103"/>
      <c r="SAI21" s="103"/>
      <c r="SAJ21" s="103"/>
      <c r="SAK21" s="103"/>
      <c r="SAL21" s="103"/>
      <c r="SAM21" s="103"/>
      <c r="SAN21" s="103"/>
      <c r="SAO21" s="103"/>
      <c r="SAP21" s="103"/>
      <c r="SAQ21" s="103"/>
      <c r="SAR21" s="103"/>
      <c r="SAS21" s="103"/>
      <c r="SAT21" s="103"/>
      <c r="SAU21" s="103"/>
      <c r="SAV21" s="103"/>
      <c r="SAW21" s="103"/>
      <c r="SAX21" s="103"/>
      <c r="SAY21" s="103"/>
      <c r="SAZ21" s="103"/>
      <c r="SBA21" s="103"/>
      <c r="SBB21" s="103"/>
      <c r="SBC21" s="103"/>
      <c r="SBD21" s="103"/>
      <c r="SBE21" s="103"/>
      <c r="SBF21" s="103"/>
      <c r="SBG21" s="103"/>
      <c r="SBH21" s="103"/>
      <c r="SBI21" s="103"/>
      <c r="SBJ21" s="103"/>
      <c r="SBK21" s="103"/>
      <c r="SBL21" s="103"/>
      <c r="SBM21" s="103"/>
      <c r="SBN21" s="103"/>
      <c r="SBO21" s="103"/>
      <c r="SBP21" s="103"/>
      <c r="SBQ21" s="103"/>
      <c r="SBR21" s="103"/>
      <c r="SBS21" s="103"/>
      <c r="SBT21" s="103"/>
      <c r="SBU21" s="103"/>
      <c r="SBV21" s="103"/>
      <c r="SBW21" s="103"/>
      <c r="SBX21" s="103"/>
      <c r="SBY21" s="103"/>
      <c r="SBZ21" s="103"/>
      <c r="SCA21" s="103"/>
      <c r="SCB21" s="103"/>
      <c r="SCC21" s="103"/>
      <c r="SCD21" s="103"/>
      <c r="SCE21" s="103"/>
      <c r="SCF21" s="103"/>
      <c r="SCG21" s="103"/>
      <c r="SCH21" s="103"/>
      <c r="SCI21" s="103"/>
      <c r="SCJ21" s="103"/>
      <c r="SCK21" s="103"/>
      <c r="SCL21" s="103"/>
      <c r="SCM21" s="103"/>
      <c r="SCN21" s="103"/>
      <c r="SCO21" s="103"/>
      <c r="SCP21" s="103"/>
      <c r="SCQ21" s="103"/>
      <c r="SCR21" s="103"/>
      <c r="SCS21" s="103"/>
      <c r="SCT21" s="103"/>
      <c r="SCU21" s="103"/>
      <c r="SCV21" s="103"/>
      <c r="SCW21" s="103"/>
      <c r="SCX21" s="103"/>
      <c r="SCY21" s="103"/>
      <c r="SCZ21" s="103"/>
      <c r="SDA21" s="103"/>
      <c r="SDB21" s="103"/>
      <c r="SDC21" s="103"/>
      <c r="SDD21" s="103"/>
      <c r="SDE21" s="103"/>
      <c r="SDF21" s="103"/>
      <c r="SDG21" s="103"/>
      <c r="SDH21" s="103"/>
      <c r="SDI21" s="103"/>
      <c r="SDJ21" s="103"/>
      <c r="SDK21" s="103"/>
      <c r="SDL21" s="103"/>
      <c r="SDM21" s="103"/>
      <c r="SDN21" s="103"/>
      <c r="SDO21" s="103"/>
      <c r="SDP21" s="103"/>
      <c r="SDQ21" s="103"/>
      <c r="SDR21" s="103"/>
      <c r="SDS21" s="103"/>
      <c r="SDT21" s="103"/>
      <c r="SDU21" s="103"/>
      <c r="SDV21" s="103"/>
      <c r="SDW21" s="103"/>
      <c r="SDX21" s="103"/>
      <c r="SDY21" s="103"/>
      <c r="SDZ21" s="103"/>
      <c r="SEA21" s="103"/>
      <c r="SEB21" s="103"/>
      <c r="SEC21" s="103"/>
      <c r="SED21" s="103"/>
      <c r="SEE21" s="103"/>
      <c r="SEF21" s="103"/>
      <c r="SEG21" s="103"/>
      <c r="SEH21" s="103"/>
      <c r="SEI21" s="103"/>
      <c r="SEJ21" s="103"/>
      <c r="SEK21" s="103"/>
      <c r="SEL21" s="103"/>
      <c r="SEM21" s="103"/>
      <c r="SEN21" s="103"/>
      <c r="SEO21" s="103"/>
      <c r="SEP21" s="103"/>
      <c r="SEQ21" s="103"/>
      <c r="SER21" s="103"/>
      <c r="SES21" s="103"/>
      <c r="SET21" s="103"/>
      <c r="SEU21" s="103"/>
      <c r="SEV21" s="103"/>
      <c r="SEW21" s="103"/>
      <c r="SEX21" s="103"/>
      <c r="SEY21" s="103"/>
      <c r="SEZ21" s="103"/>
      <c r="SFA21" s="103"/>
      <c r="SFB21" s="103"/>
      <c r="SFC21" s="103"/>
      <c r="SFD21" s="103"/>
      <c r="SFE21" s="103"/>
      <c r="SFF21" s="103"/>
      <c r="SFG21" s="103"/>
      <c r="SFH21" s="103"/>
      <c r="SFI21" s="103"/>
      <c r="SFJ21" s="103"/>
      <c r="SFK21" s="103"/>
      <c r="SFL21" s="103"/>
      <c r="SFM21" s="103"/>
      <c r="SFN21" s="103"/>
      <c r="SFO21" s="103"/>
      <c r="SFP21" s="103"/>
      <c r="SFQ21" s="103"/>
      <c r="SFR21" s="103"/>
      <c r="SFS21" s="103"/>
      <c r="SFT21" s="103"/>
      <c r="SFU21" s="103"/>
      <c r="SFV21" s="103"/>
      <c r="SFW21" s="103"/>
      <c r="SFX21" s="103"/>
      <c r="SFY21" s="103"/>
      <c r="SFZ21" s="103"/>
      <c r="SGA21" s="103"/>
      <c r="SGB21" s="103"/>
      <c r="SGC21" s="103"/>
      <c r="SGD21" s="103"/>
      <c r="SGE21" s="103"/>
      <c r="SGF21" s="103"/>
      <c r="SGG21" s="103"/>
      <c r="SGH21" s="103"/>
      <c r="SGI21" s="103"/>
      <c r="SGJ21" s="103"/>
      <c r="SGK21" s="103"/>
      <c r="SGL21" s="103"/>
      <c r="SGM21" s="103"/>
      <c r="SGN21" s="103"/>
      <c r="SGO21" s="103"/>
      <c r="SGP21" s="103"/>
      <c r="SGQ21" s="103"/>
      <c r="SGR21" s="103"/>
      <c r="SGS21" s="103"/>
      <c r="SGT21" s="103"/>
      <c r="SGU21" s="103"/>
      <c r="SGV21" s="103"/>
      <c r="SGW21" s="103"/>
      <c r="SGX21" s="103"/>
      <c r="SGY21" s="103"/>
      <c r="SGZ21" s="103"/>
      <c r="SHA21" s="103"/>
      <c r="SHB21" s="103"/>
      <c r="SHC21" s="103"/>
      <c r="SHD21" s="103"/>
      <c r="SHE21" s="103"/>
      <c r="SHF21" s="103"/>
      <c r="SHG21" s="103"/>
      <c r="SHH21" s="103"/>
      <c r="SHI21" s="103"/>
      <c r="SHJ21" s="103"/>
      <c r="SHK21" s="103"/>
      <c r="SHL21" s="103"/>
      <c r="SHM21" s="103"/>
      <c r="SHN21" s="103"/>
      <c r="SHO21" s="103"/>
      <c r="SHP21" s="103"/>
      <c r="SHQ21" s="103"/>
      <c r="SHR21" s="103"/>
      <c r="SHS21" s="103"/>
      <c r="SHT21" s="103"/>
      <c r="SHU21" s="103"/>
      <c r="SHV21" s="103"/>
      <c r="SHW21" s="103"/>
      <c r="SHX21" s="103"/>
      <c r="SHY21" s="103"/>
      <c r="SHZ21" s="103"/>
      <c r="SIA21" s="103"/>
      <c r="SIB21" s="103"/>
      <c r="SIC21" s="103"/>
      <c r="SID21" s="103"/>
      <c r="SIE21" s="103"/>
      <c r="SIF21" s="103"/>
      <c r="SIG21" s="103"/>
      <c r="SIH21" s="103"/>
      <c r="SII21" s="103"/>
      <c r="SIJ21" s="103"/>
      <c r="SIK21" s="103"/>
      <c r="SIL21" s="103"/>
      <c r="SIM21" s="103"/>
      <c r="SIN21" s="103"/>
      <c r="SIO21" s="103"/>
      <c r="SIP21" s="103"/>
      <c r="SIQ21" s="103"/>
      <c r="SIR21" s="103"/>
      <c r="SIS21" s="103"/>
      <c r="SIT21" s="103"/>
      <c r="SIU21" s="103"/>
      <c r="SIV21" s="103"/>
      <c r="SIW21" s="103"/>
      <c r="SIX21" s="103"/>
      <c r="SIY21" s="103"/>
      <c r="SIZ21" s="103"/>
      <c r="SJA21" s="103"/>
      <c r="SJB21" s="103"/>
      <c r="SJC21" s="103"/>
      <c r="SJD21" s="103"/>
      <c r="SJE21" s="103"/>
      <c r="SJF21" s="103"/>
      <c r="SJG21" s="103"/>
      <c r="SJH21" s="103"/>
      <c r="SJI21" s="103"/>
      <c r="SJJ21" s="103"/>
      <c r="SJK21" s="103"/>
      <c r="SJL21" s="103"/>
      <c r="SJM21" s="103"/>
      <c r="SJN21" s="103"/>
      <c r="SJO21" s="103"/>
      <c r="SJP21" s="103"/>
      <c r="SJQ21" s="103"/>
      <c r="SJR21" s="103"/>
      <c r="SJS21" s="103"/>
      <c r="SJT21" s="103"/>
      <c r="SJU21" s="103"/>
      <c r="SJV21" s="103"/>
      <c r="SJW21" s="103"/>
      <c r="SJX21" s="103"/>
      <c r="SJY21" s="103"/>
      <c r="SJZ21" s="103"/>
      <c r="SKA21" s="103"/>
      <c r="SKB21" s="103"/>
      <c r="SKC21" s="103"/>
      <c r="SKD21" s="103"/>
      <c r="SKE21" s="103"/>
      <c r="SKF21" s="103"/>
      <c r="SKG21" s="103"/>
      <c r="SKH21" s="103"/>
      <c r="SKI21" s="103"/>
      <c r="SKJ21" s="103"/>
      <c r="SKK21" s="103"/>
      <c r="SKL21" s="103"/>
      <c r="SKM21" s="103"/>
      <c r="SKN21" s="103"/>
      <c r="SKO21" s="103"/>
      <c r="SKP21" s="103"/>
      <c r="SKQ21" s="103"/>
      <c r="SKR21" s="103"/>
      <c r="SKS21" s="103"/>
      <c r="SKT21" s="103"/>
      <c r="SKU21" s="103"/>
      <c r="SKV21" s="103"/>
      <c r="SKW21" s="103"/>
      <c r="SKX21" s="103"/>
      <c r="SKY21" s="103"/>
      <c r="SKZ21" s="103"/>
      <c r="SLA21" s="103"/>
      <c r="SLB21" s="103"/>
      <c r="SLC21" s="103"/>
      <c r="SLD21" s="103"/>
      <c r="SLE21" s="103"/>
      <c r="SLF21" s="103"/>
      <c r="SLG21" s="103"/>
      <c r="SLH21" s="103"/>
      <c r="SLI21" s="103"/>
      <c r="SLJ21" s="103"/>
      <c r="SLK21" s="103"/>
      <c r="SLL21" s="103"/>
      <c r="SLM21" s="103"/>
      <c r="SLN21" s="103"/>
      <c r="SLO21" s="103"/>
      <c r="SLP21" s="103"/>
      <c r="SLQ21" s="103"/>
      <c r="SLR21" s="103"/>
      <c r="SLS21" s="103"/>
      <c r="SLT21" s="103"/>
      <c r="SLU21" s="103"/>
      <c r="SLV21" s="103"/>
      <c r="SLW21" s="103"/>
      <c r="SLX21" s="103"/>
      <c r="SLY21" s="103"/>
      <c r="SLZ21" s="103"/>
      <c r="SMA21" s="103"/>
      <c r="SMB21" s="103"/>
      <c r="SMC21" s="103"/>
      <c r="SMD21" s="103"/>
      <c r="SME21" s="103"/>
      <c r="SMF21" s="103"/>
      <c r="SMG21" s="103"/>
      <c r="SMH21" s="103"/>
      <c r="SMI21" s="103"/>
      <c r="SMJ21" s="103"/>
      <c r="SMK21" s="103"/>
      <c r="SML21" s="103"/>
      <c r="SMM21" s="103"/>
      <c r="SMN21" s="103"/>
      <c r="SMO21" s="103"/>
      <c r="SMP21" s="103"/>
      <c r="SMQ21" s="103"/>
      <c r="SMR21" s="103"/>
      <c r="SMS21" s="103"/>
      <c r="SMT21" s="103"/>
      <c r="SMU21" s="103"/>
      <c r="SMV21" s="103"/>
      <c r="SMW21" s="103"/>
      <c r="SMX21" s="103"/>
      <c r="SMY21" s="103"/>
      <c r="SMZ21" s="103"/>
      <c r="SNA21" s="103"/>
      <c r="SNB21" s="103"/>
      <c r="SNC21" s="103"/>
      <c r="SND21" s="103"/>
      <c r="SNE21" s="103"/>
      <c r="SNF21" s="103"/>
      <c r="SNG21" s="103"/>
      <c r="SNH21" s="103"/>
      <c r="SNI21" s="103"/>
      <c r="SNJ21" s="103"/>
      <c r="SNK21" s="103"/>
      <c r="SNL21" s="103"/>
      <c r="SNM21" s="103"/>
      <c r="SNN21" s="103"/>
      <c r="SNO21" s="103"/>
      <c r="SNP21" s="103"/>
      <c r="SNQ21" s="103"/>
      <c r="SNR21" s="103"/>
      <c r="SNS21" s="103"/>
      <c r="SNT21" s="103"/>
      <c r="SNU21" s="103"/>
      <c r="SNV21" s="103"/>
      <c r="SNW21" s="103"/>
      <c r="SNX21" s="103"/>
      <c r="SNY21" s="103"/>
      <c r="SNZ21" s="103"/>
      <c r="SOA21" s="103"/>
      <c r="SOB21" s="103"/>
      <c r="SOC21" s="103"/>
      <c r="SOD21" s="103"/>
      <c r="SOE21" s="103"/>
      <c r="SOF21" s="103"/>
      <c r="SOG21" s="103"/>
      <c r="SOH21" s="103"/>
      <c r="SOI21" s="103"/>
      <c r="SOJ21" s="103"/>
      <c r="SOK21" s="103"/>
      <c r="SOL21" s="103"/>
      <c r="SOM21" s="103"/>
      <c r="SON21" s="103"/>
      <c r="SOO21" s="103"/>
      <c r="SOP21" s="103"/>
      <c r="SOQ21" s="103"/>
      <c r="SOR21" s="103"/>
      <c r="SOS21" s="103"/>
      <c r="SOT21" s="103"/>
      <c r="SOU21" s="103"/>
      <c r="SOV21" s="103"/>
      <c r="SOW21" s="103"/>
      <c r="SOX21" s="103"/>
      <c r="SOY21" s="103"/>
      <c r="SOZ21" s="103"/>
      <c r="SPA21" s="103"/>
      <c r="SPB21" s="103"/>
      <c r="SPC21" s="103"/>
      <c r="SPD21" s="103"/>
      <c r="SPE21" s="103"/>
      <c r="SPF21" s="103"/>
      <c r="SPG21" s="103"/>
      <c r="SPH21" s="103"/>
      <c r="SPI21" s="103"/>
      <c r="SPJ21" s="103"/>
      <c r="SPK21" s="103"/>
      <c r="SPL21" s="103"/>
      <c r="SPM21" s="103"/>
      <c r="SPN21" s="103"/>
      <c r="SPO21" s="103"/>
      <c r="SPP21" s="103"/>
      <c r="SPQ21" s="103"/>
      <c r="SPR21" s="103"/>
      <c r="SPS21" s="103"/>
      <c r="SPT21" s="103"/>
      <c r="SPU21" s="103"/>
      <c r="SPV21" s="103"/>
      <c r="SPW21" s="103"/>
      <c r="SPX21" s="103"/>
      <c r="SPY21" s="103"/>
      <c r="SPZ21" s="103"/>
      <c r="SQA21" s="103"/>
      <c r="SQB21" s="103"/>
      <c r="SQC21" s="103"/>
      <c r="SQD21" s="103"/>
      <c r="SQE21" s="103"/>
      <c r="SQF21" s="103"/>
      <c r="SQG21" s="103"/>
      <c r="SQH21" s="103"/>
      <c r="SQI21" s="103"/>
      <c r="SQJ21" s="103"/>
      <c r="SQK21" s="103"/>
      <c r="SQL21" s="103"/>
      <c r="SQM21" s="103"/>
      <c r="SQN21" s="103"/>
      <c r="SQO21" s="103"/>
      <c r="SQP21" s="103"/>
      <c r="SQQ21" s="103"/>
      <c r="SQR21" s="103"/>
      <c r="SQS21" s="103"/>
      <c r="SQT21" s="103"/>
      <c r="SQU21" s="103"/>
      <c r="SQV21" s="103"/>
      <c r="SQW21" s="103"/>
      <c r="SQX21" s="103"/>
      <c r="SQY21" s="103"/>
      <c r="SQZ21" s="103"/>
      <c r="SRA21" s="103"/>
      <c r="SRB21" s="103"/>
      <c r="SRC21" s="103"/>
      <c r="SRD21" s="103"/>
      <c r="SRE21" s="103"/>
      <c r="SRF21" s="103"/>
      <c r="SRG21" s="103"/>
      <c r="SRH21" s="103"/>
      <c r="SRI21" s="103"/>
      <c r="SRJ21" s="103"/>
      <c r="SRK21" s="103"/>
      <c r="SRL21" s="103"/>
      <c r="SRM21" s="103"/>
      <c r="SRN21" s="103"/>
      <c r="SRO21" s="103"/>
      <c r="SRP21" s="103"/>
      <c r="SRQ21" s="103"/>
      <c r="SRR21" s="103"/>
      <c r="SRS21" s="103"/>
      <c r="SRT21" s="103"/>
      <c r="SRU21" s="103"/>
      <c r="SRV21" s="103"/>
      <c r="SRW21" s="103"/>
      <c r="SRX21" s="103"/>
      <c r="SRY21" s="103"/>
      <c r="SRZ21" s="103"/>
      <c r="SSA21" s="103"/>
      <c r="SSB21" s="103"/>
      <c r="SSC21" s="103"/>
      <c r="SSD21" s="103"/>
      <c r="SSE21" s="103"/>
      <c r="SSF21" s="103"/>
      <c r="SSG21" s="103"/>
      <c r="SSH21" s="103"/>
      <c r="SSI21" s="103"/>
      <c r="SSJ21" s="103"/>
      <c r="SSK21" s="103"/>
      <c r="SSL21" s="103"/>
      <c r="SSM21" s="103"/>
      <c r="SSN21" s="103"/>
      <c r="SSO21" s="103"/>
      <c r="SSP21" s="103"/>
      <c r="SSQ21" s="103"/>
      <c r="SSR21" s="103"/>
      <c r="SSS21" s="103"/>
      <c r="SST21" s="103"/>
      <c r="SSU21" s="103"/>
      <c r="SSV21" s="103"/>
      <c r="SSW21" s="103"/>
      <c r="SSX21" s="103"/>
      <c r="SSY21" s="103"/>
      <c r="SSZ21" s="103"/>
      <c r="STA21" s="103"/>
      <c r="STB21" s="103"/>
      <c r="STC21" s="103"/>
      <c r="STD21" s="103"/>
      <c r="STE21" s="103"/>
      <c r="STF21" s="103"/>
      <c r="STG21" s="103"/>
      <c r="STH21" s="103"/>
      <c r="STI21" s="103"/>
      <c r="STJ21" s="103"/>
      <c r="STK21" s="103"/>
      <c r="STL21" s="103"/>
      <c r="STM21" s="103"/>
      <c r="STN21" s="103"/>
      <c r="STO21" s="103"/>
      <c r="STP21" s="103"/>
      <c r="STQ21" s="103"/>
      <c r="STR21" s="103"/>
      <c r="STS21" s="103"/>
      <c r="STT21" s="103"/>
      <c r="STU21" s="103"/>
      <c r="STV21" s="103"/>
      <c r="STW21" s="103"/>
      <c r="STX21" s="103"/>
      <c r="STY21" s="103"/>
      <c r="STZ21" s="103"/>
      <c r="SUA21" s="103"/>
      <c r="SUB21" s="103"/>
      <c r="SUC21" s="103"/>
      <c r="SUD21" s="103"/>
      <c r="SUE21" s="103"/>
      <c r="SUF21" s="103"/>
      <c r="SUG21" s="103"/>
      <c r="SUH21" s="103"/>
      <c r="SUI21" s="103"/>
      <c r="SUJ21" s="103"/>
      <c r="SUK21" s="103"/>
      <c r="SUL21" s="103"/>
      <c r="SUM21" s="103"/>
      <c r="SUN21" s="103"/>
      <c r="SUO21" s="103"/>
      <c r="SUP21" s="103"/>
      <c r="SUQ21" s="103"/>
      <c r="SUR21" s="103"/>
      <c r="SUS21" s="103"/>
      <c r="SUT21" s="103"/>
      <c r="SUU21" s="103"/>
      <c r="SUV21" s="103"/>
      <c r="SUW21" s="103"/>
      <c r="SUX21" s="103"/>
      <c r="SUY21" s="103"/>
      <c r="SUZ21" s="103"/>
      <c r="SVA21" s="103"/>
      <c r="SVB21" s="103"/>
      <c r="SVC21" s="103"/>
      <c r="SVD21" s="103"/>
      <c r="SVE21" s="103"/>
      <c r="SVF21" s="103"/>
      <c r="SVG21" s="103"/>
      <c r="SVH21" s="103"/>
      <c r="SVI21" s="103"/>
      <c r="SVJ21" s="103"/>
      <c r="SVK21" s="103"/>
      <c r="SVL21" s="103"/>
      <c r="SVM21" s="103"/>
      <c r="SVN21" s="103"/>
      <c r="SVO21" s="103"/>
      <c r="SVP21" s="103"/>
      <c r="SVQ21" s="103"/>
      <c r="SVR21" s="103"/>
      <c r="SVS21" s="103"/>
      <c r="SVT21" s="103"/>
      <c r="SVU21" s="103"/>
      <c r="SVV21" s="103"/>
      <c r="SVW21" s="103"/>
      <c r="SVX21" s="103"/>
      <c r="SVY21" s="103"/>
      <c r="SVZ21" s="103"/>
      <c r="SWA21" s="103"/>
      <c r="SWB21" s="103"/>
      <c r="SWC21" s="103"/>
      <c r="SWD21" s="103"/>
      <c r="SWE21" s="103"/>
      <c r="SWF21" s="103"/>
      <c r="SWG21" s="103"/>
      <c r="SWH21" s="103"/>
      <c r="SWI21" s="103"/>
      <c r="SWJ21" s="103"/>
      <c r="SWK21" s="103"/>
      <c r="SWL21" s="103"/>
      <c r="SWM21" s="103"/>
      <c r="SWN21" s="103"/>
      <c r="SWO21" s="103"/>
      <c r="SWP21" s="103"/>
      <c r="SWQ21" s="103"/>
      <c r="SWR21" s="103"/>
      <c r="SWS21" s="103"/>
      <c r="SWT21" s="103"/>
      <c r="SWU21" s="103"/>
      <c r="SWV21" s="103"/>
      <c r="SWW21" s="103"/>
      <c r="SWX21" s="103"/>
      <c r="SWY21" s="103"/>
      <c r="SWZ21" s="103"/>
      <c r="SXA21" s="103"/>
      <c r="SXB21" s="103"/>
      <c r="SXC21" s="103"/>
      <c r="SXD21" s="103"/>
      <c r="SXE21" s="103"/>
      <c r="SXF21" s="103"/>
      <c r="SXG21" s="103"/>
      <c r="SXH21" s="103"/>
      <c r="SXI21" s="103"/>
      <c r="SXJ21" s="103"/>
      <c r="SXK21" s="103"/>
      <c r="SXL21" s="103"/>
      <c r="SXM21" s="103"/>
      <c r="SXN21" s="103"/>
      <c r="SXO21" s="103"/>
      <c r="SXP21" s="103"/>
      <c r="SXQ21" s="103"/>
      <c r="SXR21" s="103"/>
      <c r="SXS21" s="103"/>
      <c r="SXT21" s="103"/>
      <c r="SXU21" s="103"/>
      <c r="SXV21" s="103"/>
      <c r="SXW21" s="103"/>
      <c r="SXX21" s="103"/>
      <c r="SXY21" s="103"/>
      <c r="SXZ21" s="103"/>
      <c r="SYA21" s="103"/>
      <c r="SYB21" s="103"/>
      <c r="SYC21" s="103"/>
      <c r="SYD21" s="103"/>
      <c r="SYE21" s="103"/>
      <c r="SYF21" s="103"/>
      <c r="SYG21" s="103"/>
      <c r="SYH21" s="103"/>
      <c r="SYI21" s="103"/>
      <c r="SYJ21" s="103"/>
      <c r="SYK21" s="103"/>
      <c r="SYL21" s="103"/>
      <c r="SYM21" s="103"/>
      <c r="SYN21" s="103"/>
      <c r="SYO21" s="103"/>
      <c r="SYP21" s="103"/>
      <c r="SYQ21" s="103"/>
      <c r="SYR21" s="103"/>
      <c r="SYS21" s="103"/>
      <c r="SYT21" s="103"/>
      <c r="SYU21" s="103"/>
      <c r="SYV21" s="103"/>
      <c r="SYW21" s="103"/>
      <c r="SYX21" s="103"/>
      <c r="SYY21" s="103"/>
      <c r="SYZ21" s="103"/>
      <c r="SZA21" s="103"/>
      <c r="SZB21" s="103"/>
      <c r="SZC21" s="103"/>
      <c r="SZD21" s="103"/>
      <c r="SZE21" s="103"/>
      <c r="SZF21" s="103"/>
      <c r="SZG21" s="103"/>
      <c r="SZH21" s="103"/>
      <c r="SZI21" s="103"/>
      <c r="SZJ21" s="103"/>
      <c r="SZK21" s="103"/>
      <c r="SZL21" s="103"/>
      <c r="SZM21" s="103"/>
      <c r="SZN21" s="103"/>
      <c r="SZO21" s="103"/>
      <c r="SZP21" s="103"/>
      <c r="SZQ21" s="103"/>
      <c r="SZR21" s="103"/>
      <c r="SZS21" s="103"/>
      <c r="SZT21" s="103"/>
      <c r="SZU21" s="103"/>
      <c r="SZV21" s="103"/>
      <c r="SZW21" s="103"/>
      <c r="SZX21" s="103"/>
      <c r="SZY21" s="103"/>
      <c r="SZZ21" s="103"/>
      <c r="TAA21" s="103"/>
      <c r="TAB21" s="103"/>
      <c r="TAC21" s="103"/>
      <c r="TAD21" s="103"/>
      <c r="TAE21" s="103"/>
      <c r="TAF21" s="103"/>
      <c r="TAG21" s="103"/>
      <c r="TAH21" s="103"/>
      <c r="TAI21" s="103"/>
      <c r="TAJ21" s="103"/>
      <c r="TAK21" s="103"/>
      <c r="TAL21" s="103"/>
      <c r="TAM21" s="103"/>
      <c r="TAN21" s="103"/>
      <c r="TAO21" s="103"/>
      <c r="TAP21" s="103"/>
      <c r="TAQ21" s="103"/>
      <c r="TAR21" s="103"/>
      <c r="TAS21" s="103"/>
      <c r="TAT21" s="103"/>
      <c r="TAU21" s="103"/>
      <c r="TAV21" s="103"/>
      <c r="TAW21" s="103"/>
      <c r="TAX21" s="103"/>
      <c r="TAY21" s="103"/>
      <c r="TAZ21" s="103"/>
      <c r="TBA21" s="103"/>
      <c r="TBB21" s="103"/>
      <c r="TBC21" s="103"/>
      <c r="TBD21" s="103"/>
      <c r="TBE21" s="103"/>
      <c r="TBF21" s="103"/>
      <c r="TBG21" s="103"/>
      <c r="TBH21" s="103"/>
      <c r="TBI21" s="103"/>
      <c r="TBJ21" s="103"/>
      <c r="TBK21" s="103"/>
      <c r="TBL21" s="103"/>
      <c r="TBM21" s="103"/>
      <c r="TBN21" s="103"/>
      <c r="TBO21" s="103"/>
      <c r="TBP21" s="103"/>
      <c r="TBQ21" s="103"/>
      <c r="TBR21" s="103"/>
      <c r="TBS21" s="103"/>
      <c r="TBT21" s="103"/>
      <c r="TBU21" s="103"/>
      <c r="TBV21" s="103"/>
      <c r="TBW21" s="103"/>
      <c r="TBX21" s="103"/>
      <c r="TBY21" s="103"/>
      <c r="TBZ21" s="103"/>
      <c r="TCA21" s="103"/>
      <c r="TCB21" s="103"/>
      <c r="TCC21" s="103"/>
      <c r="TCD21" s="103"/>
      <c r="TCE21" s="103"/>
      <c r="TCF21" s="103"/>
      <c r="TCG21" s="103"/>
      <c r="TCH21" s="103"/>
      <c r="TCI21" s="103"/>
      <c r="TCJ21" s="103"/>
      <c r="TCK21" s="103"/>
      <c r="TCL21" s="103"/>
      <c r="TCM21" s="103"/>
      <c r="TCN21" s="103"/>
      <c r="TCO21" s="103"/>
      <c r="TCP21" s="103"/>
      <c r="TCQ21" s="103"/>
      <c r="TCR21" s="103"/>
      <c r="TCS21" s="103"/>
      <c r="TCT21" s="103"/>
      <c r="TCU21" s="103"/>
      <c r="TCV21" s="103"/>
      <c r="TCW21" s="103"/>
      <c r="TCX21" s="103"/>
      <c r="TCY21" s="103"/>
      <c r="TCZ21" s="103"/>
      <c r="TDA21" s="103"/>
      <c r="TDB21" s="103"/>
      <c r="TDC21" s="103"/>
      <c r="TDD21" s="103"/>
      <c r="TDE21" s="103"/>
      <c r="TDF21" s="103"/>
      <c r="TDG21" s="103"/>
      <c r="TDH21" s="103"/>
      <c r="TDI21" s="103"/>
      <c r="TDJ21" s="103"/>
      <c r="TDK21" s="103"/>
      <c r="TDL21" s="103"/>
      <c r="TDM21" s="103"/>
      <c r="TDN21" s="103"/>
      <c r="TDO21" s="103"/>
      <c r="TDP21" s="103"/>
      <c r="TDQ21" s="103"/>
      <c r="TDR21" s="103"/>
      <c r="TDS21" s="103"/>
      <c r="TDT21" s="103"/>
      <c r="TDU21" s="103"/>
      <c r="TDV21" s="103"/>
      <c r="TDW21" s="103"/>
      <c r="TDX21" s="103"/>
      <c r="TDY21" s="103"/>
      <c r="TDZ21" s="103"/>
      <c r="TEA21" s="103"/>
      <c r="TEB21" s="103"/>
      <c r="TEC21" s="103"/>
      <c r="TED21" s="103"/>
      <c r="TEE21" s="103"/>
      <c r="TEF21" s="103"/>
      <c r="TEG21" s="103"/>
      <c r="TEH21" s="103"/>
      <c r="TEI21" s="103"/>
      <c r="TEJ21" s="103"/>
      <c r="TEK21" s="103"/>
      <c r="TEL21" s="103"/>
      <c r="TEM21" s="103"/>
      <c r="TEN21" s="103"/>
      <c r="TEO21" s="103"/>
      <c r="TEP21" s="103"/>
      <c r="TEQ21" s="103"/>
      <c r="TER21" s="103"/>
      <c r="TES21" s="103"/>
      <c r="TET21" s="103"/>
      <c r="TEU21" s="103"/>
      <c r="TEV21" s="103"/>
      <c r="TEW21" s="103"/>
      <c r="TEX21" s="103"/>
      <c r="TEY21" s="103"/>
      <c r="TEZ21" s="103"/>
      <c r="TFA21" s="103"/>
      <c r="TFB21" s="103"/>
      <c r="TFC21" s="103"/>
      <c r="TFD21" s="103"/>
      <c r="TFE21" s="103"/>
      <c r="TFF21" s="103"/>
      <c r="TFG21" s="103"/>
      <c r="TFH21" s="103"/>
      <c r="TFI21" s="103"/>
      <c r="TFJ21" s="103"/>
      <c r="TFK21" s="103"/>
      <c r="TFL21" s="103"/>
      <c r="TFM21" s="103"/>
      <c r="TFN21" s="103"/>
      <c r="TFO21" s="103"/>
      <c r="TFP21" s="103"/>
      <c r="TFQ21" s="103"/>
      <c r="TFR21" s="103"/>
      <c r="TFS21" s="103"/>
      <c r="TFT21" s="103"/>
      <c r="TFU21" s="103"/>
      <c r="TFV21" s="103"/>
      <c r="TFW21" s="103"/>
      <c r="TFX21" s="103"/>
      <c r="TFY21" s="103"/>
      <c r="TFZ21" s="103"/>
      <c r="TGA21" s="103"/>
      <c r="TGB21" s="103"/>
      <c r="TGC21" s="103"/>
      <c r="TGD21" s="103"/>
      <c r="TGE21" s="103"/>
      <c r="TGF21" s="103"/>
      <c r="TGG21" s="103"/>
      <c r="TGH21" s="103"/>
      <c r="TGI21" s="103"/>
      <c r="TGJ21" s="103"/>
      <c r="TGK21" s="103"/>
      <c r="TGL21" s="103"/>
      <c r="TGM21" s="103"/>
      <c r="TGN21" s="103"/>
      <c r="TGO21" s="103"/>
      <c r="TGP21" s="103"/>
      <c r="TGQ21" s="103"/>
      <c r="TGR21" s="103"/>
      <c r="TGS21" s="103"/>
      <c r="TGT21" s="103"/>
      <c r="TGU21" s="103"/>
      <c r="TGV21" s="103"/>
      <c r="TGW21" s="103"/>
      <c r="TGX21" s="103"/>
      <c r="TGY21" s="103"/>
      <c r="TGZ21" s="103"/>
      <c r="THA21" s="103"/>
      <c r="THB21" s="103"/>
      <c r="THC21" s="103"/>
      <c r="THD21" s="103"/>
      <c r="THE21" s="103"/>
      <c r="THF21" s="103"/>
      <c r="THG21" s="103"/>
      <c r="THH21" s="103"/>
      <c r="THI21" s="103"/>
      <c r="THJ21" s="103"/>
      <c r="THK21" s="103"/>
      <c r="THL21" s="103"/>
      <c r="THM21" s="103"/>
      <c r="THN21" s="103"/>
      <c r="THO21" s="103"/>
      <c r="THP21" s="103"/>
      <c r="THQ21" s="103"/>
      <c r="THR21" s="103"/>
      <c r="THS21" s="103"/>
      <c r="THT21" s="103"/>
      <c r="THU21" s="103"/>
      <c r="THV21" s="103"/>
      <c r="THW21" s="103"/>
      <c r="THX21" s="103"/>
      <c r="THY21" s="103"/>
      <c r="THZ21" s="103"/>
      <c r="TIA21" s="103"/>
      <c r="TIB21" s="103"/>
      <c r="TIC21" s="103"/>
      <c r="TID21" s="103"/>
      <c r="TIE21" s="103"/>
      <c r="TIF21" s="103"/>
      <c r="TIG21" s="103"/>
      <c r="TIH21" s="103"/>
      <c r="TII21" s="103"/>
      <c r="TIJ21" s="103"/>
      <c r="TIK21" s="103"/>
      <c r="TIL21" s="103"/>
      <c r="TIM21" s="103"/>
      <c r="TIN21" s="103"/>
      <c r="TIO21" s="103"/>
      <c r="TIP21" s="103"/>
      <c r="TIQ21" s="103"/>
      <c r="TIR21" s="103"/>
      <c r="TIS21" s="103"/>
      <c r="TIT21" s="103"/>
      <c r="TIU21" s="103"/>
      <c r="TIV21" s="103"/>
      <c r="TIW21" s="103"/>
      <c r="TIX21" s="103"/>
      <c r="TIY21" s="103"/>
      <c r="TIZ21" s="103"/>
      <c r="TJA21" s="103"/>
      <c r="TJB21" s="103"/>
      <c r="TJC21" s="103"/>
      <c r="TJD21" s="103"/>
      <c r="TJE21" s="103"/>
      <c r="TJF21" s="103"/>
      <c r="TJG21" s="103"/>
      <c r="TJH21" s="103"/>
      <c r="TJI21" s="103"/>
      <c r="TJJ21" s="103"/>
      <c r="TJK21" s="103"/>
      <c r="TJL21" s="103"/>
      <c r="TJM21" s="103"/>
      <c r="TJN21" s="103"/>
      <c r="TJO21" s="103"/>
      <c r="TJP21" s="103"/>
      <c r="TJQ21" s="103"/>
      <c r="TJR21" s="103"/>
      <c r="TJS21" s="103"/>
      <c r="TJT21" s="103"/>
      <c r="TJU21" s="103"/>
      <c r="TJV21" s="103"/>
      <c r="TJW21" s="103"/>
      <c r="TJX21" s="103"/>
      <c r="TJY21" s="103"/>
      <c r="TJZ21" s="103"/>
      <c r="TKA21" s="103"/>
      <c r="TKB21" s="103"/>
      <c r="TKC21" s="103"/>
      <c r="TKD21" s="103"/>
      <c r="TKE21" s="103"/>
      <c r="TKF21" s="103"/>
      <c r="TKG21" s="103"/>
      <c r="TKH21" s="103"/>
      <c r="TKI21" s="103"/>
      <c r="TKJ21" s="103"/>
      <c r="TKK21" s="103"/>
      <c r="TKL21" s="103"/>
      <c r="TKM21" s="103"/>
      <c r="TKN21" s="103"/>
      <c r="TKO21" s="103"/>
      <c r="TKP21" s="103"/>
      <c r="TKQ21" s="103"/>
      <c r="TKR21" s="103"/>
      <c r="TKS21" s="103"/>
      <c r="TKT21" s="103"/>
      <c r="TKU21" s="103"/>
      <c r="TKV21" s="103"/>
      <c r="TKW21" s="103"/>
      <c r="TKX21" s="103"/>
      <c r="TKY21" s="103"/>
      <c r="TKZ21" s="103"/>
      <c r="TLA21" s="103"/>
      <c r="TLB21" s="103"/>
      <c r="TLC21" s="103"/>
      <c r="TLD21" s="103"/>
      <c r="TLE21" s="103"/>
      <c r="TLF21" s="103"/>
      <c r="TLG21" s="103"/>
      <c r="TLH21" s="103"/>
      <c r="TLI21" s="103"/>
      <c r="TLJ21" s="103"/>
      <c r="TLK21" s="103"/>
      <c r="TLL21" s="103"/>
      <c r="TLM21" s="103"/>
      <c r="TLN21" s="103"/>
      <c r="TLO21" s="103"/>
      <c r="TLP21" s="103"/>
      <c r="TLQ21" s="103"/>
      <c r="TLR21" s="103"/>
      <c r="TLS21" s="103"/>
      <c r="TLT21" s="103"/>
      <c r="TLU21" s="103"/>
      <c r="TLV21" s="103"/>
      <c r="TLW21" s="103"/>
      <c r="TLX21" s="103"/>
      <c r="TLY21" s="103"/>
      <c r="TLZ21" s="103"/>
      <c r="TMA21" s="103"/>
      <c r="TMB21" s="103"/>
      <c r="TMC21" s="103"/>
      <c r="TMD21" s="103"/>
      <c r="TME21" s="103"/>
      <c r="TMF21" s="103"/>
      <c r="TMG21" s="103"/>
      <c r="TMH21" s="103"/>
      <c r="TMI21" s="103"/>
      <c r="TMJ21" s="103"/>
      <c r="TMK21" s="103"/>
      <c r="TML21" s="103"/>
      <c r="TMM21" s="103"/>
      <c r="TMN21" s="103"/>
      <c r="TMO21" s="103"/>
      <c r="TMP21" s="103"/>
      <c r="TMQ21" s="103"/>
      <c r="TMR21" s="103"/>
      <c r="TMS21" s="103"/>
      <c r="TMT21" s="103"/>
      <c r="TMU21" s="103"/>
      <c r="TMV21" s="103"/>
      <c r="TMW21" s="103"/>
      <c r="TMX21" s="103"/>
      <c r="TMY21" s="103"/>
      <c r="TMZ21" s="103"/>
      <c r="TNA21" s="103"/>
      <c r="TNB21" s="103"/>
      <c r="TNC21" s="103"/>
      <c r="TND21" s="103"/>
      <c r="TNE21" s="103"/>
      <c r="TNF21" s="103"/>
      <c r="TNG21" s="103"/>
      <c r="TNH21" s="103"/>
      <c r="TNI21" s="103"/>
      <c r="TNJ21" s="103"/>
      <c r="TNK21" s="103"/>
      <c r="TNL21" s="103"/>
      <c r="TNM21" s="103"/>
      <c r="TNN21" s="103"/>
      <c r="TNO21" s="103"/>
      <c r="TNP21" s="103"/>
      <c r="TNQ21" s="103"/>
      <c r="TNR21" s="103"/>
      <c r="TNS21" s="103"/>
      <c r="TNT21" s="103"/>
      <c r="TNU21" s="103"/>
      <c r="TNV21" s="103"/>
      <c r="TNW21" s="103"/>
      <c r="TNX21" s="103"/>
      <c r="TNY21" s="103"/>
      <c r="TNZ21" s="103"/>
      <c r="TOA21" s="103"/>
      <c r="TOB21" s="103"/>
      <c r="TOC21" s="103"/>
      <c r="TOD21" s="103"/>
      <c r="TOE21" s="103"/>
      <c r="TOF21" s="103"/>
      <c r="TOG21" s="103"/>
      <c r="TOH21" s="103"/>
      <c r="TOI21" s="103"/>
      <c r="TOJ21" s="103"/>
      <c r="TOK21" s="103"/>
      <c r="TOL21" s="103"/>
      <c r="TOM21" s="103"/>
      <c r="TON21" s="103"/>
      <c r="TOO21" s="103"/>
      <c r="TOP21" s="103"/>
      <c r="TOQ21" s="103"/>
      <c r="TOR21" s="103"/>
      <c r="TOS21" s="103"/>
      <c r="TOT21" s="103"/>
      <c r="TOU21" s="103"/>
      <c r="TOV21" s="103"/>
      <c r="TOW21" s="103"/>
      <c r="TOX21" s="103"/>
      <c r="TOY21" s="103"/>
      <c r="TOZ21" s="103"/>
      <c r="TPA21" s="103"/>
      <c r="TPB21" s="103"/>
      <c r="TPC21" s="103"/>
      <c r="TPD21" s="103"/>
      <c r="TPE21" s="103"/>
      <c r="TPF21" s="103"/>
      <c r="TPG21" s="103"/>
      <c r="TPH21" s="103"/>
      <c r="TPI21" s="103"/>
      <c r="TPJ21" s="103"/>
      <c r="TPK21" s="103"/>
      <c r="TPL21" s="103"/>
      <c r="TPM21" s="103"/>
      <c r="TPN21" s="103"/>
      <c r="TPO21" s="103"/>
      <c r="TPP21" s="103"/>
      <c r="TPQ21" s="103"/>
      <c r="TPR21" s="103"/>
      <c r="TPS21" s="103"/>
      <c r="TPT21" s="103"/>
      <c r="TPU21" s="103"/>
      <c r="TPV21" s="103"/>
      <c r="TPW21" s="103"/>
      <c r="TPX21" s="103"/>
      <c r="TPY21" s="103"/>
      <c r="TPZ21" s="103"/>
      <c r="TQA21" s="103"/>
      <c r="TQB21" s="103"/>
      <c r="TQC21" s="103"/>
      <c r="TQD21" s="103"/>
      <c r="TQE21" s="103"/>
      <c r="TQF21" s="103"/>
      <c r="TQG21" s="103"/>
      <c r="TQH21" s="103"/>
      <c r="TQI21" s="103"/>
      <c r="TQJ21" s="103"/>
      <c r="TQK21" s="103"/>
      <c r="TQL21" s="103"/>
      <c r="TQM21" s="103"/>
      <c r="TQN21" s="103"/>
      <c r="TQO21" s="103"/>
      <c r="TQP21" s="103"/>
      <c r="TQQ21" s="103"/>
      <c r="TQR21" s="103"/>
      <c r="TQS21" s="103"/>
      <c r="TQT21" s="103"/>
      <c r="TQU21" s="103"/>
      <c r="TQV21" s="103"/>
      <c r="TQW21" s="103"/>
      <c r="TQX21" s="103"/>
      <c r="TQY21" s="103"/>
      <c r="TQZ21" s="103"/>
      <c r="TRA21" s="103"/>
      <c r="TRB21" s="103"/>
      <c r="TRC21" s="103"/>
      <c r="TRD21" s="103"/>
      <c r="TRE21" s="103"/>
      <c r="TRF21" s="103"/>
      <c r="TRG21" s="103"/>
      <c r="TRH21" s="103"/>
      <c r="TRI21" s="103"/>
      <c r="TRJ21" s="103"/>
      <c r="TRK21" s="103"/>
      <c r="TRL21" s="103"/>
      <c r="TRM21" s="103"/>
      <c r="TRN21" s="103"/>
      <c r="TRO21" s="103"/>
      <c r="TRP21" s="103"/>
      <c r="TRQ21" s="103"/>
      <c r="TRR21" s="103"/>
      <c r="TRS21" s="103"/>
      <c r="TRT21" s="103"/>
      <c r="TRU21" s="103"/>
      <c r="TRV21" s="103"/>
      <c r="TRW21" s="103"/>
      <c r="TRX21" s="103"/>
      <c r="TRY21" s="103"/>
      <c r="TRZ21" s="103"/>
      <c r="TSA21" s="103"/>
      <c r="TSB21" s="103"/>
      <c r="TSC21" s="103"/>
      <c r="TSD21" s="103"/>
      <c r="TSE21" s="103"/>
      <c r="TSF21" s="103"/>
      <c r="TSG21" s="103"/>
      <c r="TSH21" s="103"/>
      <c r="TSI21" s="103"/>
      <c r="TSJ21" s="103"/>
      <c r="TSK21" s="103"/>
      <c r="TSL21" s="103"/>
      <c r="TSM21" s="103"/>
      <c r="TSN21" s="103"/>
      <c r="TSO21" s="103"/>
      <c r="TSP21" s="103"/>
      <c r="TSQ21" s="103"/>
      <c r="TSR21" s="103"/>
      <c r="TSS21" s="103"/>
      <c r="TST21" s="103"/>
      <c r="TSU21" s="103"/>
      <c r="TSV21" s="103"/>
      <c r="TSW21" s="103"/>
      <c r="TSX21" s="103"/>
      <c r="TSY21" s="103"/>
      <c r="TSZ21" s="103"/>
      <c r="TTA21" s="103"/>
      <c r="TTB21" s="103"/>
      <c r="TTC21" s="103"/>
      <c r="TTD21" s="103"/>
      <c r="TTE21" s="103"/>
      <c r="TTF21" s="103"/>
      <c r="TTG21" s="103"/>
      <c r="TTH21" s="103"/>
      <c r="TTI21" s="103"/>
      <c r="TTJ21" s="103"/>
      <c r="TTK21" s="103"/>
      <c r="TTL21" s="103"/>
      <c r="TTM21" s="103"/>
      <c r="TTN21" s="103"/>
      <c r="TTO21" s="103"/>
      <c r="TTP21" s="103"/>
      <c r="TTQ21" s="103"/>
      <c r="TTR21" s="103"/>
      <c r="TTS21" s="103"/>
      <c r="TTT21" s="103"/>
      <c r="TTU21" s="103"/>
      <c r="TTV21" s="103"/>
      <c r="TTW21" s="103"/>
      <c r="TTX21" s="103"/>
      <c r="TTY21" s="103"/>
      <c r="TTZ21" s="103"/>
      <c r="TUA21" s="103"/>
      <c r="TUB21" s="103"/>
      <c r="TUC21" s="103"/>
      <c r="TUD21" s="103"/>
      <c r="TUE21" s="103"/>
      <c r="TUF21" s="103"/>
      <c r="TUG21" s="103"/>
      <c r="TUH21" s="103"/>
      <c r="TUI21" s="103"/>
      <c r="TUJ21" s="103"/>
      <c r="TUK21" s="103"/>
      <c r="TUL21" s="103"/>
      <c r="TUM21" s="103"/>
      <c r="TUN21" s="103"/>
      <c r="TUO21" s="103"/>
      <c r="TUP21" s="103"/>
      <c r="TUQ21" s="103"/>
      <c r="TUR21" s="103"/>
      <c r="TUS21" s="103"/>
      <c r="TUT21" s="103"/>
      <c r="TUU21" s="103"/>
      <c r="TUV21" s="103"/>
      <c r="TUW21" s="103"/>
      <c r="TUX21" s="103"/>
      <c r="TUY21" s="103"/>
      <c r="TUZ21" s="103"/>
      <c r="TVA21" s="103"/>
      <c r="TVB21" s="103"/>
      <c r="TVC21" s="103"/>
      <c r="TVD21" s="103"/>
      <c r="TVE21" s="103"/>
      <c r="TVF21" s="103"/>
      <c r="TVG21" s="103"/>
      <c r="TVH21" s="103"/>
      <c r="TVI21" s="103"/>
      <c r="TVJ21" s="103"/>
      <c r="TVK21" s="103"/>
      <c r="TVL21" s="103"/>
      <c r="TVM21" s="103"/>
      <c r="TVN21" s="103"/>
      <c r="TVO21" s="103"/>
      <c r="TVP21" s="103"/>
      <c r="TVQ21" s="103"/>
      <c r="TVR21" s="103"/>
      <c r="TVS21" s="103"/>
      <c r="TVT21" s="103"/>
      <c r="TVU21" s="103"/>
      <c r="TVV21" s="103"/>
      <c r="TVW21" s="103"/>
      <c r="TVX21" s="103"/>
      <c r="TVY21" s="103"/>
      <c r="TVZ21" s="103"/>
      <c r="TWA21" s="103"/>
      <c r="TWB21" s="103"/>
      <c r="TWC21" s="103"/>
      <c r="TWD21" s="103"/>
      <c r="TWE21" s="103"/>
      <c r="TWF21" s="103"/>
      <c r="TWG21" s="103"/>
      <c r="TWH21" s="103"/>
      <c r="TWI21" s="103"/>
      <c r="TWJ21" s="103"/>
      <c r="TWK21" s="103"/>
      <c r="TWL21" s="103"/>
      <c r="TWM21" s="103"/>
      <c r="TWN21" s="103"/>
      <c r="TWO21" s="103"/>
      <c r="TWP21" s="103"/>
      <c r="TWQ21" s="103"/>
      <c r="TWR21" s="103"/>
      <c r="TWS21" s="103"/>
      <c r="TWT21" s="103"/>
      <c r="TWU21" s="103"/>
      <c r="TWV21" s="103"/>
      <c r="TWW21" s="103"/>
      <c r="TWX21" s="103"/>
      <c r="TWY21" s="103"/>
      <c r="TWZ21" s="103"/>
      <c r="TXA21" s="103"/>
      <c r="TXB21" s="103"/>
      <c r="TXC21" s="103"/>
      <c r="TXD21" s="103"/>
      <c r="TXE21" s="103"/>
      <c r="TXF21" s="103"/>
      <c r="TXG21" s="103"/>
      <c r="TXH21" s="103"/>
      <c r="TXI21" s="103"/>
      <c r="TXJ21" s="103"/>
      <c r="TXK21" s="103"/>
      <c r="TXL21" s="103"/>
      <c r="TXM21" s="103"/>
      <c r="TXN21" s="103"/>
      <c r="TXO21" s="103"/>
      <c r="TXP21" s="103"/>
      <c r="TXQ21" s="103"/>
      <c r="TXR21" s="103"/>
      <c r="TXS21" s="103"/>
      <c r="TXT21" s="103"/>
      <c r="TXU21" s="103"/>
      <c r="TXV21" s="103"/>
      <c r="TXW21" s="103"/>
      <c r="TXX21" s="103"/>
      <c r="TXY21" s="103"/>
      <c r="TXZ21" s="103"/>
      <c r="TYA21" s="103"/>
      <c r="TYB21" s="103"/>
      <c r="TYC21" s="103"/>
      <c r="TYD21" s="103"/>
      <c r="TYE21" s="103"/>
      <c r="TYF21" s="103"/>
      <c r="TYG21" s="103"/>
      <c r="TYH21" s="103"/>
      <c r="TYI21" s="103"/>
      <c r="TYJ21" s="103"/>
      <c r="TYK21" s="103"/>
      <c r="TYL21" s="103"/>
      <c r="TYM21" s="103"/>
      <c r="TYN21" s="103"/>
      <c r="TYO21" s="103"/>
      <c r="TYP21" s="103"/>
      <c r="TYQ21" s="103"/>
      <c r="TYR21" s="103"/>
      <c r="TYS21" s="103"/>
      <c r="TYT21" s="103"/>
      <c r="TYU21" s="103"/>
      <c r="TYV21" s="103"/>
      <c r="TYW21" s="103"/>
      <c r="TYX21" s="103"/>
      <c r="TYY21" s="103"/>
      <c r="TYZ21" s="103"/>
      <c r="TZA21" s="103"/>
      <c r="TZB21" s="103"/>
      <c r="TZC21" s="103"/>
      <c r="TZD21" s="103"/>
      <c r="TZE21" s="103"/>
      <c r="TZF21" s="103"/>
      <c r="TZG21" s="103"/>
      <c r="TZH21" s="103"/>
      <c r="TZI21" s="103"/>
      <c r="TZJ21" s="103"/>
      <c r="TZK21" s="103"/>
      <c r="TZL21" s="103"/>
      <c r="TZM21" s="103"/>
      <c r="TZN21" s="103"/>
      <c r="TZO21" s="103"/>
      <c r="TZP21" s="103"/>
      <c r="TZQ21" s="103"/>
      <c r="TZR21" s="103"/>
      <c r="TZS21" s="103"/>
      <c r="TZT21" s="103"/>
      <c r="TZU21" s="103"/>
      <c r="TZV21" s="103"/>
      <c r="TZW21" s="103"/>
      <c r="TZX21" s="103"/>
      <c r="TZY21" s="103"/>
      <c r="TZZ21" s="103"/>
      <c r="UAA21" s="103"/>
      <c r="UAB21" s="103"/>
      <c r="UAC21" s="103"/>
      <c r="UAD21" s="103"/>
      <c r="UAE21" s="103"/>
      <c r="UAF21" s="103"/>
      <c r="UAG21" s="103"/>
      <c r="UAH21" s="103"/>
      <c r="UAI21" s="103"/>
      <c r="UAJ21" s="103"/>
      <c r="UAK21" s="103"/>
      <c r="UAL21" s="103"/>
      <c r="UAM21" s="103"/>
      <c r="UAN21" s="103"/>
      <c r="UAO21" s="103"/>
      <c r="UAP21" s="103"/>
      <c r="UAQ21" s="103"/>
      <c r="UAR21" s="103"/>
      <c r="UAS21" s="103"/>
      <c r="UAT21" s="103"/>
      <c r="UAU21" s="103"/>
      <c r="UAV21" s="103"/>
      <c r="UAW21" s="103"/>
      <c r="UAX21" s="103"/>
      <c r="UAY21" s="103"/>
      <c r="UAZ21" s="103"/>
      <c r="UBA21" s="103"/>
      <c r="UBB21" s="103"/>
      <c r="UBC21" s="103"/>
      <c r="UBD21" s="103"/>
      <c r="UBE21" s="103"/>
      <c r="UBF21" s="103"/>
      <c r="UBG21" s="103"/>
      <c r="UBH21" s="103"/>
      <c r="UBI21" s="103"/>
      <c r="UBJ21" s="103"/>
      <c r="UBK21" s="103"/>
      <c r="UBL21" s="103"/>
      <c r="UBM21" s="103"/>
      <c r="UBN21" s="103"/>
      <c r="UBO21" s="103"/>
      <c r="UBP21" s="103"/>
      <c r="UBQ21" s="103"/>
      <c r="UBR21" s="103"/>
      <c r="UBS21" s="103"/>
      <c r="UBT21" s="103"/>
      <c r="UBU21" s="103"/>
      <c r="UBV21" s="103"/>
      <c r="UBW21" s="103"/>
      <c r="UBX21" s="103"/>
      <c r="UBY21" s="103"/>
      <c r="UBZ21" s="103"/>
      <c r="UCA21" s="103"/>
      <c r="UCB21" s="103"/>
      <c r="UCC21" s="103"/>
      <c r="UCD21" s="103"/>
      <c r="UCE21" s="103"/>
      <c r="UCF21" s="103"/>
      <c r="UCG21" s="103"/>
      <c r="UCH21" s="103"/>
      <c r="UCI21" s="103"/>
      <c r="UCJ21" s="103"/>
      <c r="UCK21" s="103"/>
      <c r="UCL21" s="103"/>
      <c r="UCM21" s="103"/>
      <c r="UCN21" s="103"/>
      <c r="UCO21" s="103"/>
      <c r="UCP21" s="103"/>
      <c r="UCQ21" s="103"/>
      <c r="UCR21" s="103"/>
      <c r="UCS21" s="103"/>
      <c r="UCT21" s="103"/>
      <c r="UCU21" s="103"/>
      <c r="UCV21" s="103"/>
      <c r="UCW21" s="103"/>
      <c r="UCX21" s="103"/>
      <c r="UCY21" s="103"/>
      <c r="UCZ21" s="103"/>
      <c r="UDA21" s="103"/>
      <c r="UDB21" s="103"/>
      <c r="UDC21" s="103"/>
      <c r="UDD21" s="103"/>
      <c r="UDE21" s="103"/>
      <c r="UDF21" s="103"/>
      <c r="UDG21" s="103"/>
      <c r="UDH21" s="103"/>
      <c r="UDI21" s="103"/>
      <c r="UDJ21" s="103"/>
      <c r="UDK21" s="103"/>
      <c r="UDL21" s="103"/>
      <c r="UDM21" s="103"/>
      <c r="UDN21" s="103"/>
      <c r="UDO21" s="103"/>
      <c r="UDP21" s="103"/>
      <c r="UDQ21" s="103"/>
      <c r="UDR21" s="103"/>
      <c r="UDS21" s="103"/>
      <c r="UDT21" s="103"/>
      <c r="UDU21" s="103"/>
      <c r="UDV21" s="103"/>
      <c r="UDW21" s="103"/>
      <c r="UDX21" s="103"/>
      <c r="UDY21" s="103"/>
      <c r="UDZ21" s="103"/>
      <c r="UEA21" s="103"/>
      <c r="UEB21" s="103"/>
      <c r="UEC21" s="103"/>
      <c r="UED21" s="103"/>
      <c r="UEE21" s="103"/>
      <c r="UEF21" s="103"/>
      <c r="UEG21" s="103"/>
      <c r="UEH21" s="103"/>
      <c r="UEI21" s="103"/>
      <c r="UEJ21" s="103"/>
      <c r="UEK21" s="103"/>
      <c r="UEL21" s="103"/>
      <c r="UEM21" s="103"/>
      <c r="UEN21" s="103"/>
      <c r="UEO21" s="103"/>
      <c r="UEP21" s="103"/>
      <c r="UEQ21" s="103"/>
      <c r="UER21" s="103"/>
      <c r="UES21" s="103"/>
      <c r="UET21" s="103"/>
      <c r="UEU21" s="103"/>
      <c r="UEV21" s="103"/>
      <c r="UEW21" s="103"/>
      <c r="UEX21" s="103"/>
      <c r="UEY21" s="103"/>
      <c r="UEZ21" s="103"/>
      <c r="UFA21" s="103"/>
      <c r="UFB21" s="103"/>
      <c r="UFC21" s="103"/>
      <c r="UFD21" s="103"/>
      <c r="UFE21" s="103"/>
      <c r="UFF21" s="103"/>
      <c r="UFG21" s="103"/>
      <c r="UFH21" s="103"/>
      <c r="UFI21" s="103"/>
      <c r="UFJ21" s="103"/>
      <c r="UFK21" s="103"/>
      <c r="UFL21" s="103"/>
      <c r="UFM21" s="103"/>
      <c r="UFN21" s="103"/>
      <c r="UFO21" s="103"/>
      <c r="UFP21" s="103"/>
      <c r="UFQ21" s="103"/>
      <c r="UFR21" s="103"/>
      <c r="UFS21" s="103"/>
      <c r="UFT21" s="103"/>
      <c r="UFU21" s="103"/>
      <c r="UFV21" s="103"/>
      <c r="UFW21" s="103"/>
      <c r="UFX21" s="103"/>
      <c r="UFY21" s="103"/>
      <c r="UFZ21" s="103"/>
      <c r="UGA21" s="103"/>
      <c r="UGB21" s="103"/>
      <c r="UGC21" s="103"/>
      <c r="UGD21" s="103"/>
      <c r="UGE21" s="103"/>
      <c r="UGF21" s="103"/>
      <c r="UGG21" s="103"/>
      <c r="UGH21" s="103"/>
      <c r="UGI21" s="103"/>
      <c r="UGJ21" s="103"/>
      <c r="UGK21" s="103"/>
      <c r="UGL21" s="103"/>
      <c r="UGM21" s="103"/>
      <c r="UGN21" s="103"/>
      <c r="UGO21" s="103"/>
      <c r="UGP21" s="103"/>
      <c r="UGQ21" s="103"/>
      <c r="UGR21" s="103"/>
      <c r="UGS21" s="103"/>
      <c r="UGT21" s="103"/>
      <c r="UGU21" s="103"/>
      <c r="UGV21" s="103"/>
      <c r="UGW21" s="103"/>
      <c r="UGX21" s="103"/>
      <c r="UGY21" s="103"/>
      <c r="UGZ21" s="103"/>
      <c r="UHA21" s="103"/>
      <c r="UHB21" s="103"/>
      <c r="UHC21" s="103"/>
      <c r="UHD21" s="103"/>
      <c r="UHE21" s="103"/>
      <c r="UHF21" s="103"/>
      <c r="UHG21" s="103"/>
      <c r="UHH21" s="103"/>
      <c r="UHI21" s="103"/>
      <c r="UHJ21" s="103"/>
      <c r="UHK21" s="103"/>
      <c r="UHL21" s="103"/>
      <c r="UHM21" s="103"/>
      <c r="UHN21" s="103"/>
      <c r="UHO21" s="103"/>
      <c r="UHP21" s="103"/>
      <c r="UHQ21" s="103"/>
      <c r="UHR21" s="103"/>
      <c r="UHS21" s="103"/>
      <c r="UHT21" s="103"/>
      <c r="UHU21" s="103"/>
      <c r="UHV21" s="103"/>
      <c r="UHW21" s="103"/>
      <c r="UHX21" s="103"/>
      <c r="UHY21" s="103"/>
      <c r="UHZ21" s="103"/>
      <c r="UIA21" s="103"/>
      <c r="UIB21" s="103"/>
      <c r="UIC21" s="103"/>
      <c r="UID21" s="103"/>
      <c r="UIE21" s="103"/>
      <c r="UIF21" s="103"/>
      <c r="UIG21" s="103"/>
      <c r="UIH21" s="103"/>
      <c r="UII21" s="103"/>
      <c r="UIJ21" s="103"/>
      <c r="UIK21" s="103"/>
      <c r="UIL21" s="103"/>
      <c r="UIM21" s="103"/>
      <c r="UIN21" s="103"/>
      <c r="UIO21" s="103"/>
      <c r="UIP21" s="103"/>
      <c r="UIQ21" s="103"/>
      <c r="UIR21" s="103"/>
      <c r="UIS21" s="103"/>
      <c r="UIT21" s="103"/>
      <c r="UIU21" s="103"/>
      <c r="UIV21" s="103"/>
      <c r="UIW21" s="103"/>
      <c r="UIX21" s="103"/>
      <c r="UIY21" s="103"/>
      <c r="UIZ21" s="103"/>
      <c r="UJA21" s="103"/>
      <c r="UJB21" s="103"/>
      <c r="UJC21" s="103"/>
      <c r="UJD21" s="103"/>
      <c r="UJE21" s="103"/>
      <c r="UJF21" s="103"/>
      <c r="UJG21" s="103"/>
      <c r="UJH21" s="103"/>
      <c r="UJI21" s="103"/>
      <c r="UJJ21" s="103"/>
      <c r="UJK21" s="103"/>
      <c r="UJL21" s="103"/>
      <c r="UJM21" s="103"/>
      <c r="UJN21" s="103"/>
      <c r="UJO21" s="103"/>
      <c r="UJP21" s="103"/>
      <c r="UJQ21" s="103"/>
      <c r="UJR21" s="103"/>
      <c r="UJS21" s="103"/>
      <c r="UJT21" s="103"/>
      <c r="UJU21" s="103"/>
      <c r="UJV21" s="103"/>
      <c r="UJW21" s="103"/>
      <c r="UJX21" s="103"/>
      <c r="UJY21" s="103"/>
      <c r="UJZ21" s="103"/>
      <c r="UKA21" s="103"/>
      <c r="UKB21" s="103"/>
      <c r="UKC21" s="103"/>
      <c r="UKD21" s="103"/>
      <c r="UKE21" s="103"/>
      <c r="UKF21" s="103"/>
      <c r="UKG21" s="103"/>
      <c r="UKH21" s="103"/>
      <c r="UKI21" s="103"/>
      <c r="UKJ21" s="103"/>
      <c r="UKK21" s="103"/>
      <c r="UKL21" s="103"/>
      <c r="UKM21" s="103"/>
      <c r="UKN21" s="103"/>
      <c r="UKO21" s="103"/>
      <c r="UKP21" s="103"/>
      <c r="UKQ21" s="103"/>
      <c r="UKR21" s="103"/>
      <c r="UKS21" s="103"/>
      <c r="UKT21" s="103"/>
      <c r="UKU21" s="103"/>
      <c r="UKV21" s="103"/>
      <c r="UKW21" s="103"/>
      <c r="UKX21" s="103"/>
      <c r="UKY21" s="103"/>
      <c r="UKZ21" s="103"/>
      <c r="ULA21" s="103"/>
      <c r="ULB21" s="103"/>
      <c r="ULC21" s="103"/>
      <c r="ULD21" s="103"/>
      <c r="ULE21" s="103"/>
      <c r="ULF21" s="103"/>
      <c r="ULG21" s="103"/>
      <c r="ULH21" s="103"/>
      <c r="ULI21" s="103"/>
      <c r="ULJ21" s="103"/>
      <c r="ULK21" s="103"/>
      <c r="ULL21" s="103"/>
      <c r="ULM21" s="103"/>
      <c r="ULN21" s="103"/>
      <c r="ULO21" s="103"/>
      <c r="ULP21" s="103"/>
      <c r="ULQ21" s="103"/>
      <c r="ULR21" s="103"/>
      <c r="ULS21" s="103"/>
      <c r="ULT21" s="103"/>
      <c r="ULU21" s="103"/>
      <c r="ULV21" s="103"/>
      <c r="ULW21" s="103"/>
      <c r="ULX21" s="103"/>
      <c r="ULY21" s="103"/>
      <c r="ULZ21" s="103"/>
      <c r="UMA21" s="103"/>
      <c r="UMB21" s="103"/>
      <c r="UMC21" s="103"/>
      <c r="UMD21" s="103"/>
      <c r="UME21" s="103"/>
      <c r="UMF21" s="103"/>
      <c r="UMG21" s="103"/>
      <c r="UMH21" s="103"/>
      <c r="UMI21" s="103"/>
      <c r="UMJ21" s="103"/>
      <c r="UMK21" s="103"/>
      <c r="UML21" s="103"/>
      <c r="UMM21" s="103"/>
      <c r="UMN21" s="103"/>
      <c r="UMO21" s="103"/>
      <c r="UMP21" s="103"/>
      <c r="UMQ21" s="103"/>
      <c r="UMR21" s="103"/>
      <c r="UMS21" s="103"/>
      <c r="UMT21" s="103"/>
      <c r="UMU21" s="103"/>
      <c r="UMV21" s="103"/>
      <c r="UMW21" s="103"/>
      <c r="UMX21" s="103"/>
      <c r="UMY21" s="103"/>
      <c r="UMZ21" s="103"/>
      <c r="UNA21" s="103"/>
      <c r="UNB21" s="103"/>
      <c r="UNC21" s="103"/>
      <c r="UND21" s="103"/>
      <c r="UNE21" s="103"/>
      <c r="UNF21" s="103"/>
      <c r="UNG21" s="103"/>
      <c r="UNH21" s="103"/>
      <c r="UNI21" s="103"/>
      <c r="UNJ21" s="103"/>
      <c r="UNK21" s="103"/>
      <c r="UNL21" s="103"/>
      <c r="UNM21" s="103"/>
      <c r="UNN21" s="103"/>
      <c r="UNO21" s="103"/>
      <c r="UNP21" s="103"/>
      <c r="UNQ21" s="103"/>
      <c r="UNR21" s="103"/>
      <c r="UNS21" s="103"/>
      <c r="UNT21" s="103"/>
      <c r="UNU21" s="103"/>
      <c r="UNV21" s="103"/>
      <c r="UNW21" s="103"/>
      <c r="UNX21" s="103"/>
      <c r="UNY21" s="103"/>
      <c r="UNZ21" s="103"/>
      <c r="UOA21" s="103"/>
      <c r="UOB21" s="103"/>
      <c r="UOC21" s="103"/>
      <c r="UOD21" s="103"/>
      <c r="UOE21" s="103"/>
      <c r="UOF21" s="103"/>
      <c r="UOG21" s="103"/>
      <c r="UOH21" s="103"/>
      <c r="UOI21" s="103"/>
      <c r="UOJ21" s="103"/>
      <c r="UOK21" s="103"/>
      <c r="UOL21" s="103"/>
      <c r="UOM21" s="103"/>
      <c r="UON21" s="103"/>
      <c r="UOO21" s="103"/>
      <c r="UOP21" s="103"/>
      <c r="UOQ21" s="103"/>
      <c r="UOR21" s="103"/>
      <c r="UOS21" s="103"/>
      <c r="UOT21" s="103"/>
      <c r="UOU21" s="103"/>
      <c r="UOV21" s="103"/>
      <c r="UOW21" s="103"/>
      <c r="UOX21" s="103"/>
      <c r="UOY21" s="103"/>
      <c r="UOZ21" s="103"/>
      <c r="UPA21" s="103"/>
      <c r="UPB21" s="103"/>
      <c r="UPC21" s="103"/>
      <c r="UPD21" s="103"/>
      <c r="UPE21" s="103"/>
      <c r="UPF21" s="103"/>
      <c r="UPG21" s="103"/>
      <c r="UPH21" s="103"/>
      <c r="UPI21" s="103"/>
      <c r="UPJ21" s="103"/>
      <c r="UPK21" s="103"/>
      <c r="UPL21" s="103"/>
      <c r="UPM21" s="103"/>
      <c r="UPN21" s="103"/>
      <c r="UPO21" s="103"/>
      <c r="UPP21" s="103"/>
      <c r="UPQ21" s="103"/>
      <c r="UPR21" s="103"/>
      <c r="UPS21" s="103"/>
      <c r="UPT21" s="103"/>
      <c r="UPU21" s="103"/>
      <c r="UPV21" s="103"/>
      <c r="UPW21" s="103"/>
      <c r="UPX21" s="103"/>
      <c r="UPY21" s="103"/>
      <c r="UPZ21" s="103"/>
      <c r="UQA21" s="103"/>
      <c r="UQB21" s="103"/>
      <c r="UQC21" s="103"/>
      <c r="UQD21" s="103"/>
      <c r="UQE21" s="103"/>
      <c r="UQF21" s="103"/>
      <c r="UQG21" s="103"/>
      <c r="UQH21" s="103"/>
      <c r="UQI21" s="103"/>
      <c r="UQJ21" s="103"/>
      <c r="UQK21" s="103"/>
      <c r="UQL21" s="103"/>
      <c r="UQM21" s="103"/>
      <c r="UQN21" s="103"/>
      <c r="UQO21" s="103"/>
      <c r="UQP21" s="103"/>
      <c r="UQQ21" s="103"/>
      <c r="UQR21" s="103"/>
      <c r="UQS21" s="103"/>
      <c r="UQT21" s="103"/>
      <c r="UQU21" s="103"/>
      <c r="UQV21" s="103"/>
      <c r="UQW21" s="103"/>
      <c r="UQX21" s="103"/>
      <c r="UQY21" s="103"/>
      <c r="UQZ21" s="103"/>
      <c r="URA21" s="103"/>
      <c r="URB21" s="103"/>
      <c r="URC21" s="103"/>
      <c r="URD21" s="103"/>
      <c r="URE21" s="103"/>
      <c r="URF21" s="103"/>
      <c r="URG21" s="103"/>
      <c r="URH21" s="103"/>
      <c r="URI21" s="103"/>
      <c r="URJ21" s="103"/>
      <c r="URK21" s="103"/>
      <c r="URL21" s="103"/>
      <c r="URM21" s="103"/>
      <c r="URN21" s="103"/>
      <c r="URO21" s="103"/>
      <c r="URP21" s="103"/>
      <c r="URQ21" s="103"/>
      <c r="URR21" s="103"/>
      <c r="URS21" s="103"/>
      <c r="URT21" s="103"/>
      <c r="URU21" s="103"/>
      <c r="URV21" s="103"/>
      <c r="URW21" s="103"/>
      <c r="URX21" s="103"/>
      <c r="URY21" s="103"/>
      <c r="URZ21" s="103"/>
      <c r="USA21" s="103"/>
      <c r="USB21" s="103"/>
      <c r="USC21" s="103"/>
      <c r="USD21" s="103"/>
      <c r="USE21" s="103"/>
      <c r="USF21" s="103"/>
      <c r="USG21" s="103"/>
      <c r="USH21" s="103"/>
      <c r="USI21" s="103"/>
      <c r="USJ21" s="103"/>
      <c r="USK21" s="103"/>
      <c r="USL21" s="103"/>
      <c r="USM21" s="103"/>
      <c r="USN21" s="103"/>
      <c r="USO21" s="103"/>
      <c r="USP21" s="103"/>
      <c r="USQ21" s="103"/>
      <c r="USR21" s="103"/>
      <c r="USS21" s="103"/>
      <c r="UST21" s="103"/>
      <c r="USU21" s="103"/>
      <c r="USV21" s="103"/>
      <c r="USW21" s="103"/>
      <c r="USX21" s="103"/>
      <c r="USY21" s="103"/>
      <c r="USZ21" s="103"/>
      <c r="UTA21" s="103"/>
      <c r="UTB21" s="103"/>
      <c r="UTC21" s="103"/>
      <c r="UTD21" s="103"/>
      <c r="UTE21" s="103"/>
      <c r="UTF21" s="103"/>
      <c r="UTG21" s="103"/>
      <c r="UTH21" s="103"/>
      <c r="UTI21" s="103"/>
      <c r="UTJ21" s="103"/>
      <c r="UTK21" s="103"/>
      <c r="UTL21" s="103"/>
      <c r="UTM21" s="103"/>
      <c r="UTN21" s="103"/>
      <c r="UTO21" s="103"/>
      <c r="UTP21" s="103"/>
      <c r="UTQ21" s="103"/>
      <c r="UTR21" s="103"/>
      <c r="UTS21" s="103"/>
      <c r="UTT21" s="103"/>
      <c r="UTU21" s="103"/>
      <c r="UTV21" s="103"/>
      <c r="UTW21" s="103"/>
      <c r="UTX21" s="103"/>
      <c r="UTY21" s="103"/>
      <c r="UTZ21" s="103"/>
      <c r="UUA21" s="103"/>
      <c r="UUB21" s="103"/>
      <c r="UUC21" s="103"/>
      <c r="UUD21" s="103"/>
      <c r="UUE21" s="103"/>
      <c r="UUF21" s="103"/>
      <c r="UUG21" s="103"/>
      <c r="UUH21" s="103"/>
      <c r="UUI21" s="103"/>
      <c r="UUJ21" s="103"/>
      <c r="UUK21" s="103"/>
      <c r="UUL21" s="103"/>
      <c r="UUM21" s="103"/>
      <c r="UUN21" s="103"/>
      <c r="UUO21" s="103"/>
      <c r="UUP21" s="103"/>
      <c r="UUQ21" s="103"/>
      <c r="UUR21" s="103"/>
      <c r="UUS21" s="103"/>
      <c r="UUT21" s="103"/>
      <c r="UUU21" s="103"/>
      <c r="UUV21" s="103"/>
      <c r="UUW21" s="103"/>
      <c r="UUX21" s="103"/>
      <c r="UUY21" s="103"/>
      <c r="UUZ21" s="103"/>
      <c r="UVA21" s="103"/>
      <c r="UVB21" s="103"/>
      <c r="UVC21" s="103"/>
      <c r="UVD21" s="103"/>
      <c r="UVE21" s="103"/>
      <c r="UVF21" s="103"/>
      <c r="UVG21" s="103"/>
      <c r="UVH21" s="103"/>
      <c r="UVI21" s="103"/>
      <c r="UVJ21" s="103"/>
      <c r="UVK21" s="103"/>
      <c r="UVL21" s="103"/>
      <c r="UVM21" s="103"/>
      <c r="UVN21" s="103"/>
      <c r="UVO21" s="103"/>
      <c r="UVP21" s="103"/>
      <c r="UVQ21" s="103"/>
      <c r="UVR21" s="103"/>
      <c r="UVS21" s="103"/>
      <c r="UVT21" s="103"/>
      <c r="UVU21" s="103"/>
      <c r="UVV21" s="103"/>
      <c r="UVW21" s="103"/>
      <c r="UVX21" s="103"/>
      <c r="UVY21" s="103"/>
      <c r="UVZ21" s="103"/>
      <c r="UWA21" s="103"/>
      <c r="UWB21" s="103"/>
      <c r="UWC21" s="103"/>
      <c r="UWD21" s="103"/>
      <c r="UWE21" s="103"/>
      <c r="UWF21" s="103"/>
      <c r="UWG21" s="103"/>
      <c r="UWH21" s="103"/>
      <c r="UWI21" s="103"/>
      <c r="UWJ21" s="103"/>
      <c r="UWK21" s="103"/>
      <c r="UWL21" s="103"/>
      <c r="UWM21" s="103"/>
      <c r="UWN21" s="103"/>
      <c r="UWO21" s="103"/>
      <c r="UWP21" s="103"/>
      <c r="UWQ21" s="103"/>
      <c r="UWR21" s="103"/>
      <c r="UWS21" s="103"/>
      <c r="UWT21" s="103"/>
      <c r="UWU21" s="103"/>
      <c r="UWV21" s="103"/>
      <c r="UWW21" s="103"/>
      <c r="UWX21" s="103"/>
      <c r="UWY21" s="103"/>
      <c r="UWZ21" s="103"/>
      <c r="UXA21" s="103"/>
      <c r="UXB21" s="103"/>
      <c r="UXC21" s="103"/>
      <c r="UXD21" s="103"/>
      <c r="UXE21" s="103"/>
      <c r="UXF21" s="103"/>
      <c r="UXG21" s="103"/>
      <c r="UXH21" s="103"/>
      <c r="UXI21" s="103"/>
      <c r="UXJ21" s="103"/>
      <c r="UXK21" s="103"/>
      <c r="UXL21" s="103"/>
      <c r="UXM21" s="103"/>
      <c r="UXN21" s="103"/>
      <c r="UXO21" s="103"/>
      <c r="UXP21" s="103"/>
      <c r="UXQ21" s="103"/>
      <c r="UXR21" s="103"/>
      <c r="UXS21" s="103"/>
      <c r="UXT21" s="103"/>
      <c r="UXU21" s="103"/>
      <c r="UXV21" s="103"/>
      <c r="UXW21" s="103"/>
      <c r="UXX21" s="103"/>
      <c r="UXY21" s="103"/>
      <c r="UXZ21" s="103"/>
      <c r="UYA21" s="103"/>
      <c r="UYB21" s="103"/>
      <c r="UYC21" s="103"/>
      <c r="UYD21" s="103"/>
      <c r="UYE21" s="103"/>
      <c r="UYF21" s="103"/>
      <c r="UYG21" s="103"/>
      <c r="UYH21" s="103"/>
      <c r="UYI21" s="103"/>
      <c r="UYJ21" s="103"/>
      <c r="UYK21" s="103"/>
      <c r="UYL21" s="103"/>
      <c r="UYM21" s="103"/>
      <c r="UYN21" s="103"/>
      <c r="UYO21" s="103"/>
      <c r="UYP21" s="103"/>
      <c r="UYQ21" s="103"/>
      <c r="UYR21" s="103"/>
      <c r="UYS21" s="103"/>
      <c r="UYT21" s="103"/>
      <c r="UYU21" s="103"/>
      <c r="UYV21" s="103"/>
      <c r="UYW21" s="103"/>
      <c r="UYX21" s="103"/>
      <c r="UYY21" s="103"/>
      <c r="UYZ21" s="103"/>
      <c r="UZA21" s="103"/>
      <c r="UZB21" s="103"/>
      <c r="UZC21" s="103"/>
      <c r="UZD21" s="103"/>
      <c r="UZE21" s="103"/>
      <c r="UZF21" s="103"/>
      <c r="UZG21" s="103"/>
      <c r="UZH21" s="103"/>
      <c r="UZI21" s="103"/>
      <c r="UZJ21" s="103"/>
      <c r="UZK21" s="103"/>
      <c r="UZL21" s="103"/>
      <c r="UZM21" s="103"/>
      <c r="UZN21" s="103"/>
      <c r="UZO21" s="103"/>
      <c r="UZP21" s="103"/>
      <c r="UZQ21" s="103"/>
      <c r="UZR21" s="103"/>
      <c r="UZS21" s="103"/>
      <c r="UZT21" s="103"/>
      <c r="UZU21" s="103"/>
      <c r="UZV21" s="103"/>
      <c r="UZW21" s="103"/>
      <c r="UZX21" s="103"/>
      <c r="UZY21" s="103"/>
      <c r="UZZ21" s="103"/>
      <c r="VAA21" s="103"/>
      <c r="VAB21" s="103"/>
      <c r="VAC21" s="103"/>
      <c r="VAD21" s="103"/>
      <c r="VAE21" s="103"/>
      <c r="VAF21" s="103"/>
      <c r="VAG21" s="103"/>
      <c r="VAH21" s="103"/>
      <c r="VAI21" s="103"/>
      <c r="VAJ21" s="103"/>
      <c r="VAK21" s="103"/>
      <c r="VAL21" s="103"/>
      <c r="VAM21" s="103"/>
      <c r="VAN21" s="103"/>
      <c r="VAO21" s="103"/>
      <c r="VAP21" s="103"/>
      <c r="VAQ21" s="103"/>
      <c r="VAR21" s="103"/>
      <c r="VAS21" s="103"/>
      <c r="VAT21" s="103"/>
      <c r="VAU21" s="103"/>
      <c r="VAV21" s="103"/>
      <c r="VAW21" s="103"/>
      <c r="VAX21" s="103"/>
      <c r="VAY21" s="103"/>
      <c r="VAZ21" s="103"/>
      <c r="VBA21" s="103"/>
      <c r="VBB21" s="103"/>
      <c r="VBC21" s="103"/>
      <c r="VBD21" s="103"/>
      <c r="VBE21" s="103"/>
      <c r="VBF21" s="103"/>
      <c r="VBG21" s="103"/>
      <c r="VBH21" s="103"/>
      <c r="VBI21" s="103"/>
      <c r="VBJ21" s="103"/>
      <c r="VBK21" s="103"/>
      <c r="VBL21" s="103"/>
      <c r="VBM21" s="103"/>
      <c r="VBN21" s="103"/>
      <c r="VBO21" s="103"/>
      <c r="VBP21" s="103"/>
      <c r="VBQ21" s="103"/>
      <c r="VBR21" s="103"/>
      <c r="VBS21" s="103"/>
      <c r="VBT21" s="103"/>
      <c r="VBU21" s="103"/>
      <c r="VBV21" s="103"/>
      <c r="VBW21" s="103"/>
      <c r="VBX21" s="103"/>
      <c r="VBY21" s="103"/>
      <c r="VBZ21" s="103"/>
      <c r="VCA21" s="103"/>
      <c r="VCB21" s="103"/>
      <c r="VCC21" s="103"/>
      <c r="VCD21" s="103"/>
      <c r="VCE21" s="103"/>
      <c r="VCF21" s="103"/>
      <c r="VCG21" s="103"/>
      <c r="VCH21" s="103"/>
      <c r="VCI21" s="103"/>
      <c r="VCJ21" s="103"/>
      <c r="VCK21" s="103"/>
      <c r="VCL21" s="103"/>
      <c r="VCM21" s="103"/>
      <c r="VCN21" s="103"/>
      <c r="VCO21" s="103"/>
      <c r="VCP21" s="103"/>
      <c r="VCQ21" s="103"/>
      <c r="VCR21" s="103"/>
      <c r="VCS21" s="103"/>
      <c r="VCT21" s="103"/>
      <c r="VCU21" s="103"/>
      <c r="VCV21" s="103"/>
      <c r="VCW21" s="103"/>
      <c r="VCX21" s="103"/>
      <c r="VCY21" s="103"/>
      <c r="VCZ21" s="103"/>
      <c r="VDA21" s="103"/>
      <c r="VDB21" s="103"/>
      <c r="VDC21" s="103"/>
      <c r="VDD21" s="103"/>
      <c r="VDE21" s="103"/>
      <c r="VDF21" s="103"/>
      <c r="VDG21" s="103"/>
      <c r="VDH21" s="103"/>
      <c r="VDI21" s="103"/>
      <c r="VDJ21" s="103"/>
      <c r="VDK21" s="103"/>
      <c r="VDL21" s="103"/>
      <c r="VDM21" s="103"/>
      <c r="VDN21" s="103"/>
      <c r="VDO21" s="103"/>
      <c r="VDP21" s="103"/>
      <c r="VDQ21" s="103"/>
      <c r="VDR21" s="103"/>
      <c r="VDS21" s="103"/>
      <c r="VDT21" s="103"/>
      <c r="VDU21" s="103"/>
      <c r="VDV21" s="103"/>
      <c r="VDW21" s="103"/>
      <c r="VDX21" s="103"/>
      <c r="VDY21" s="103"/>
      <c r="VDZ21" s="103"/>
      <c r="VEA21" s="103"/>
      <c r="VEB21" s="103"/>
      <c r="VEC21" s="103"/>
      <c r="VED21" s="103"/>
      <c r="VEE21" s="103"/>
      <c r="VEF21" s="103"/>
      <c r="VEG21" s="103"/>
      <c r="VEH21" s="103"/>
      <c r="VEI21" s="103"/>
      <c r="VEJ21" s="103"/>
      <c r="VEK21" s="103"/>
      <c r="VEL21" s="103"/>
      <c r="VEM21" s="103"/>
      <c r="VEN21" s="103"/>
      <c r="VEO21" s="103"/>
      <c r="VEP21" s="103"/>
      <c r="VEQ21" s="103"/>
      <c r="VER21" s="103"/>
      <c r="VES21" s="103"/>
      <c r="VET21" s="103"/>
      <c r="VEU21" s="103"/>
      <c r="VEV21" s="103"/>
      <c r="VEW21" s="103"/>
      <c r="VEX21" s="103"/>
      <c r="VEY21" s="103"/>
      <c r="VEZ21" s="103"/>
      <c r="VFA21" s="103"/>
      <c r="VFB21" s="103"/>
      <c r="VFC21" s="103"/>
      <c r="VFD21" s="103"/>
      <c r="VFE21" s="103"/>
      <c r="VFF21" s="103"/>
      <c r="VFG21" s="103"/>
      <c r="VFH21" s="103"/>
      <c r="VFI21" s="103"/>
      <c r="VFJ21" s="103"/>
      <c r="VFK21" s="103"/>
      <c r="VFL21" s="103"/>
      <c r="VFM21" s="103"/>
      <c r="VFN21" s="103"/>
      <c r="VFO21" s="103"/>
      <c r="VFP21" s="103"/>
      <c r="VFQ21" s="103"/>
      <c r="VFR21" s="103"/>
      <c r="VFS21" s="103"/>
      <c r="VFT21" s="103"/>
      <c r="VFU21" s="103"/>
      <c r="VFV21" s="103"/>
      <c r="VFW21" s="103"/>
      <c r="VFX21" s="103"/>
      <c r="VFY21" s="103"/>
      <c r="VFZ21" s="103"/>
      <c r="VGA21" s="103"/>
      <c r="VGB21" s="103"/>
      <c r="VGC21" s="103"/>
      <c r="VGD21" s="103"/>
      <c r="VGE21" s="103"/>
      <c r="VGF21" s="103"/>
      <c r="VGG21" s="103"/>
      <c r="VGH21" s="103"/>
      <c r="VGI21" s="103"/>
      <c r="VGJ21" s="103"/>
      <c r="VGK21" s="103"/>
      <c r="VGL21" s="103"/>
      <c r="VGM21" s="103"/>
      <c r="VGN21" s="103"/>
      <c r="VGO21" s="103"/>
      <c r="VGP21" s="103"/>
      <c r="VGQ21" s="103"/>
      <c r="VGR21" s="103"/>
      <c r="VGS21" s="103"/>
      <c r="VGT21" s="103"/>
      <c r="VGU21" s="103"/>
      <c r="VGV21" s="103"/>
      <c r="VGW21" s="103"/>
      <c r="VGX21" s="103"/>
      <c r="VGY21" s="103"/>
      <c r="VGZ21" s="103"/>
      <c r="VHA21" s="103"/>
      <c r="VHB21" s="103"/>
      <c r="VHC21" s="103"/>
      <c r="VHD21" s="103"/>
      <c r="VHE21" s="103"/>
      <c r="VHF21" s="103"/>
      <c r="VHG21" s="103"/>
      <c r="VHH21" s="103"/>
      <c r="VHI21" s="103"/>
      <c r="VHJ21" s="103"/>
      <c r="VHK21" s="103"/>
      <c r="VHL21" s="103"/>
      <c r="VHM21" s="103"/>
      <c r="VHN21" s="103"/>
      <c r="VHO21" s="103"/>
      <c r="VHP21" s="103"/>
      <c r="VHQ21" s="103"/>
      <c r="VHR21" s="103"/>
      <c r="VHS21" s="103"/>
      <c r="VHT21" s="103"/>
      <c r="VHU21" s="103"/>
      <c r="VHV21" s="103"/>
      <c r="VHW21" s="103"/>
      <c r="VHX21" s="103"/>
      <c r="VHY21" s="103"/>
      <c r="VHZ21" s="103"/>
      <c r="VIA21" s="103"/>
      <c r="VIB21" s="103"/>
      <c r="VIC21" s="103"/>
      <c r="VID21" s="103"/>
      <c r="VIE21" s="103"/>
      <c r="VIF21" s="103"/>
      <c r="VIG21" s="103"/>
      <c r="VIH21" s="103"/>
      <c r="VII21" s="103"/>
      <c r="VIJ21" s="103"/>
      <c r="VIK21" s="103"/>
      <c r="VIL21" s="103"/>
      <c r="VIM21" s="103"/>
      <c r="VIN21" s="103"/>
      <c r="VIO21" s="103"/>
      <c r="VIP21" s="103"/>
      <c r="VIQ21" s="103"/>
      <c r="VIR21" s="103"/>
      <c r="VIS21" s="103"/>
      <c r="VIT21" s="103"/>
      <c r="VIU21" s="103"/>
      <c r="VIV21" s="103"/>
      <c r="VIW21" s="103"/>
      <c r="VIX21" s="103"/>
      <c r="VIY21" s="103"/>
      <c r="VIZ21" s="103"/>
      <c r="VJA21" s="103"/>
      <c r="VJB21" s="103"/>
      <c r="VJC21" s="103"/>
      <c r="VJD21" s="103"/>
      <c r="VJE21" s="103"/>
      <c r="VJF21" s="103"/>
      <c r="VJG21" s="103"/>
      <c r="VJH21" s="103"/>
      <c r="VJI21" s="103"/>
      <c r="VJJ21" s="103"/>
      <c r="VJK21" s="103"/>
      <c r="VJL21" s="103"/>
      <c r="VJM21" s="103"/>
      <c r="VJN21" s="103"/>
      <c r="VJO21" s="103"/>
      <c r="VJP21" s="103"/>
      <c r="VJQ21" s="103"/>
      <c r="VJR21" s="103"/>
      <c r="VJS21" s="103"/>
      <c r="VJT21" s="103"/>
      <c r="VJU21" s="103"/>
      <c r="VJV21" s="103"/>
      <c r="VJW21" s="103"/>
      <c r="VJX21" s="103"/>
      <c r="VJY21" s="103"/>
      <c r="VJZ21" s="103"/>
      <c r="VKA21" s="103"/>
      <c r="VKB21" s="103"/>
      <c r="VKC21" s="103"/>
      <c r="VKD21" s="103"/>
      <c r="VKE21" s="103"/>
      <c r="VKF21" s="103"/>
      <c r="VKG21" s="103"/>
      <c r="VKH21" s="103"/>
      <c r="VKI21" s="103"/>
      <c r="VKJ21" s="103"/>
      <c r="VKK21" s="103"/>
      <c r="VKL21" s="103"/>
      <c r="VKM21" s="103"/>
      <c r="VKN21" s="103"/>
      <c r="VKO21" s="103"/>
      <c r="VKP21" s="103"/>
      <c r="VKQ21" s="103"/>
      <c r="VKR21" s="103"/>
      <c r="VKS21" s="103"/>
      <c r="VKT21" s="103"/>
      <c r="VKU21" s="103"/>
      <c r="VKV21" s="103"/>
      <c r="VKW21" s="103"/>
      <c r="VKX21" s="103"/>
      <c r="VKY21" s="103"/>
      <c r="VKZ21" s="103"/>
      <c r="VLA21" s="103"/>
      <c r="VLB21" s="103"/>
      <c r="VLC21" s="103"/>
      <c r="VLD21" s="103"/>
      <c r="VLE21" s="103"/>
      <c r="VLF21" s="103"/>
      <c r="VLG21" s="103"/>
      <c r="VLH21" s="103"/>
      <c r="VLI21" s="103"/>
      <c r="VLJ21" s="103"/>
      <c r="VLK21" s="103"/>
      <c r="VLL21" s="103"/>
      <c r="VLM21" s="103"/>
      <c r="VLN21" s="103"/>
      <c r="VLO21" s="103"/>
      <c r="VLP21" s="103"/>
      <c r="VLQ21" s="103"/>
      <c r="VLR21" s="103"/>
      <c r="VLS21" s="103"/>
      <c r="VLT21" s="103"/>
      <c r="VLU21" s="103"/>
      <c r="VLV21" s="103"/>
      <c r="VLW21" s="103"/>
      <c r="VLX21" s="103"/>
      <c r="VLY21" s="103"/>
      <c r="VLZ21" s="103"/>
      <c r="VMA21" s="103"/>
      <c r="VMB21" s="103"/>
      <c r="VMC21" s="103"/>
      <c r="VMD21" s="103"/>
      <c r="VME21" s="103"/>
      <c r="VMF21" s="103"/>
      <c r="VMG21" s="103"/>
      <c r="VMH21" s="103"/>
      <c r="VMI21" s="103"/>
      <c r="VMJ21" s="103"/>
      <c r="VMK21" s="103"/>
      <c r="VML21" s="103"/>
      <c r="VMM21" s="103"/>
      <c r="VMN21" s="103"/>
      <c r="VMO21" s="103"/>
      <c r="VMP21" s="103"/>
      <c r="VMQ21" s="103"/>
      <c r="VMR21" s="103"/>
      <c r="VMS21" s="103"/>
      <c r="VMT21" s="103"/>
      <c r="VMU21" s="103"/>
      <c r="VMV21" s="103"/>
      <c r="VMW21" s="103"/>
      <c r="VMX21" s="103"/>
      <c r="VMY21" s="103"/>
      <c r="VMZ21" s="103"/>
      <c r="VNA21" s="103"/>
      <c r="VNB21" s="103"/>
      <c r="VNC21" s="103"/>
      <c r="VND21" s="103"/>
      <c r="VNE21" s="103"/>
      <c r="VNF21" s="103"/>
      <c r="VNG21" s="103"/>
      <c r="VNH21" s="103"/>
      <c r="VNI21" s="103"/>
      <c r="VNJ21" s="103"/>
      <c r="VNK21" s="103"/>
      <c r="VNL21" s="103"/>
      <c r="VNM21" s="103"/>
      <c r="VNN21" s="103"/>
      <c r="VNO21" s="103"/>
      <c r="VNP21" s="103"/>
      <c r="VNQ21" s="103"/>
      <c r="VNR21" s="103"/>
      <c r="VNS21" s="103"/>
      <c r="VNT21" s="103"/>
      <c r="VNU21" s="103"/>
      <c r="VNV21" s="103"/>
      <c r="VNW21" s="103"/>
      <c r="VNX21" s="103"/>
      <c r="VNY21" s="103"/>
      <c r="VNZ21" s="103"/>
      <c r="VOA21" s="103"/>
      <c r="VOB21" s="103"/>
      <c r="VOC21" s="103"/>
      <c r="VOD21" s="103"/>
      <c r="VOE21" s="103"/>
      <c r="VOF21" s="103"/>
      <c r="VOG21" s="103"/>
      <c r="VOH21" s="103"/>
      <c r="VOI21" s="103"/>
      <c r="VOJ21" s="103"/>
      <c r="VOK21" s="103"/>
      <c r="VOL21" s="103"/>
      <c r="VOM21" s="103"/>
      <c r="VON21" s="103"/>
      <c r="VOO21" s="103"/>
      <c r="VOP21" s="103"/>
      <c r="VOQ21" s="103"/>
      <c r="VOR21" s="103"/>
      <c r="VOS21" s="103"/>
      <c r="VOT21" s="103"/>
      <c r="VOU21" s="103"/>
      <c r="VOV21" s="103"/>
      <c r="VOW21" s="103"/>
      <c r="VOX21" s="103"/>
      <c r="VOY21" s="103"/>
      <c r="VOZ21" s="103"/>
      <c r="VPA21" s="103"/>
      <c r="VPB21" s="103"/>
      <c r="VPC21" s="103"/>
      <c r="VPD21" s="103"/>
      <c r="VPE21" s="103"/>
      <c r="VPF21" s="103"/>
      <c r="VPG21" s="103"/>
      <c r="VPH21" s="103"/>
      <c r="VPI21" s="103"/>
      <c r="VPJ21" s="103"/>
      <c r="VPK21" s="103"/>
      <c r="VPL21" s="103"/>
      <c r="VPM21" s="103"/>
      <c r="VPN21" s="103"/>
      <c r="VPO21" s="103"/>
      <c r="VPP21" s="103"/>
      <c r="VPQ21" s="103"/>
      <c r="VPR21" s="103"/>
      <c r="VPS21" s="103"/>
      <c r="VPT21" s="103"/>
      <c r="VPU21" s="103"/>
      <c r="VPV21" s="103"/>
      <c r="VPW21" s="103"/>
      <c r="VPX21" s="103"/>
      <c r="VPY21" s="103"/>
      <c r="VPZ21" s="103"/>
      <c r="VQA21" s="103"/>
      <c r="VQB21" s="103"/>
      <c r="VQC21" s="103"/>
      <c r="VQD21" s="103"/>
      <c r="VQE21" s="103"/>
      <c r="VQF21" s="103"/>
      <c r="VQG21" s="103"/>
      <c r="VQH21" s="103"/>
      <c r="VQI21" s="103"/>
      <c r="VQJ21" s="103"/>
      <c r="VQK21" s="103"/>
      <c r="VQL21" s="103"/>
      <c r="VQM21" s="103"/>
      <c r="VQN21" s="103"/>
      <c r="VQO21" s="103"/>
      <c r="VQP21" s="103"/>
      <c r="VQQ21" s="103"/>
      <c r="VQR21" s="103"/>
      <c r="VQS21" s="103"/>
      <c r="VQT21" s="103"/>
      <c r="VQU21" s="103"/>
      <c r="VQV21" s="103"/>
      <c r="VQW21" s="103"/>
      <c r="VQX21" s="103"/>
      <c r="VQY21" s="103"/>
      <c r="VQZ21" s="103"/>
      <c r="VRA21" s="103"/>
      <c r="VRB21" s="103"/>
      <c r="VRC21" s="103"/>
      <c r="VRD21" s="103"/>
      <c r="VRE21" s="103"/>
      <c r="VRF21" s="103"/>
      <c r="VRG21" s="103"/>
      <c r="VRH21" s="103"/>
      <c r="VRI21" s="103"/>
      <c r="VRJ21" s="103"/>
      <c r="VRK21" s="103"/>
      <c r="VRL21" s="103"/>
      <c r="VRM21" s="103"/>
      <c r="VRN21" s="103"/>
      <c r="VRO21" s="103"/>
      <c r="VRP21" s="103"/>
      <c r="VRQ21" s="103"/>
      <c r="VRR21" s="103"/>
      <c r="VRS21" s="103"/>
      <c r="VRT21" s="103"/>
      <c r="VRU21" s="103"/>
      <c r="VRV21" s="103"/>
      <c r="VRW21" s="103"/>
      <c r="VRX21" s="103"/>
      <c r="VRY21" s="103"/>
      <c r="VRZ21" s="103"/>
      <c r="VSA21" s="103"/>
      <c r="VSB21" s="103"/>
      <c r="VSC21" s="103"/>
      <c r="VSD21" s="103"/>
      <c r="VSE21" s="103"/>
      <c r="VSF21" s="103"/>
      <c r="VSG21" s="103"/>
      <c r="VSH21" s="103"/>
      <c r="VSI21" s="103"/>
      <c r="VSJ21" s="103"/>
      <c r="VSK21" s="103"/>
      <c r="VSL21" s="103"/>
      <c r="VSM21" s="103"/>
      <c r="VSN21" s="103"/>
      <c r="VSO21" s="103"/>
      <c r="VSP21" s="103"/>
      <c r="VSQ21" s="103"/>
      <c r="VSR21" s="103"/>
      <c r="VSS21" s="103"/>
      <c r="VST21" s="103"/>
      <c r="VSU21" s="103"/>
      <c r="VSV21" s="103"/>
      <c r="VSW21" s="103"/>
      <c r="VSX21" s="103"/>
      <c r="VSY21" s="103"/>
      <c r="VSZ21" s="103"/>
      <c r="VTA21" s="103"/>
      <c r="VTB21" s="103"/>
      <c r="VTC21" s="103"/>
      <c r="VTD21" s="103"/>
      <c r="VTE21" s="103"/>
      <c r="VTF21" s="103"/>
      <c r="VTG21" s="103"/>
      <c r="VTH21" s="103"/>
      <c r="VTI21" s="103"/>
      <c r="VTJ21" s="103"/>
      <c r="VTK21" s="103"/>
      <c r="VTL21" s="103"/>
      <c r="VTM21" s="103"/>
      <c r="VTN21" s="103"/>
      <c r="VTO21" s="103"/>
      <c r="VTP21" s="103"/>
      <c r="VTQ21" s="103"/>
      <c r="VTR21" s="103"/>
      <c r="VTS21" s="103"/>
      <c r="VTT21" s="103"/>
      <c r="VTU21" s="103"/>
      <c r="VTV21" s="103"/>
      <c r="VTW21" s="103"/>
      <c r="VTX21" s="103"/>
      <c r="VTY21" s="103"/>
      <c r="VTZ21" s="103"/>
      <c r="VUA21" s="103"/>
      <c r="VUB21" s="103"/>
      <c r="VUC21" s="103"/>
      <c r="VUD21" s="103"/>
      <c r="VUE21" s="103"/>
      <c r="VUF21" s="103"/>
      <c r="VUG21" s="103"/>
      <c r="VUH21" s="103"/>
      <c r="VUI21" s="103"/>
      <c r="VUJ21" s="103"/>
      <c r="VUK21" s="103"/>
      <c r="VUL21" s="103"/>
      <c r="VUM21" s="103"/>
      <c r="VUN21" s="103"/>
      <c r="VUO21" s="103"/>
      <c r="VUP21" s="103"/>
      <c r="VUQ21" s="103"/>
      <c r="VUR21" s="103"/>
      <c r="VUS21" s="103"/>
      <c r="VUT21" s="103"/>
      <c r="VUU21" s="103"/>
      <c r="VUV21" s="103"/>
      <c r="VUW21" s="103"/>
      <c r="VUX21" s="103"/>
      <c r="VUY21" s="103"/>
      <c r="VUZ21" s="103"/>
      <c r="VVA21" s="103"/>
      <c r="VVB21" s="103"/>
      <c r="VVC21" s="103"/>
      <c r="VVD21" s="103"/>
      <c r="VVE21" s="103"/>
      <c r="VVF21" s="103"/>
      <c r="VVG21" s="103"/>
      <c r="VVH21" s="103"/>
      <c r="VVI21" s="103"/>
      <c r="VVJ21" s="103"/>
      <c r="VVK21" s="103"/>
      <c r="VVL21" s="103"/>
      <c r="VVM21" s="103"/>
      <c r="VVN21" s="103"/>
      <c r="VVO21" s="103"/>
      <c r="VVP21" s="103"/>
      <c r="VVQ21" s="103"/>
      <c r="VVR21" s="103"/>
      <c r="VVS21" s="103"/>
      <c r="VVT21" s="103"/>
      <c r="VVU21" s="103"/>
      <c r="VVV21" s="103"/>
      <c r="VVW21" s="103"/>
      <c r="VVX21" s="103"/>
      <c r="VVY21" s="103"/>
      <c r="VVZ21" s="103"/>
      <c r="VWA21" s="103"/>
      <c r="VWB21" s="103"/>
      <c r="VWC21" s="103"/>
      <c r="VWD21" s="103"/>
      <c r="VWE21" s="103"/>
      <c r="VWF21" s="103"/>
      <c r="VWG21" s="103"/>
      <c r="VWH21" s="103"/>
      <c r="VWI21" s="103"/>
      <c r="VWJ21" s="103"/>
      <c r="VWK21" s="103"/>
      <c r="VWL21" s="103"/>
      <c r="VWM21" s="103"/>
      <c r="VWN21" s="103"/>
      <c r="VWO21" s="103"/>
      <c r="VWP21" s="103"/>
      <c r="VWQ21" s="103"/>
      <c r="VWR21" s="103"/>
      <c r="VWS21" s="103"/>
      <c r="VWT21" s="103"/>
      <c r="VWU21" s="103"/>
      <c r="VWV21" s="103"/>
      <c r="VWW21" s="103"/>
      <c r="VWX21" s="103"/>
      <c r="VWY21" s="103"/>
      <c r="VWZ21" s="103"/>
      <c r="VXA21" s="103"/>
      <c r="VXB21" s="103"/>
      <c r="VXC21" s="103"/>
      <c r="VXD21" s="103"/>
      <c r="VXE21" s="103"/>
      <c r="VXF21" s="103"/>
      <c r="VXG21" s="103"/>
      <c r="VXH21" s="103"/>
      <c r="VXI21" s="103"/>
      <c r="VXJ21" s="103"/>
      <c r="VXK21" s="103"/>
      <c r="VXL21" s="103"/>
      <c r="VXM21" s="103"/>
      <c r="VXN21" s="103"/>
      <c r="VXO21" s="103"/>
      <c r="VXP21" s="103"/>
      <c r="VXQ21" s="103"/>
      <c r="VXR21" s="103"/>
      <c r="VXS21" s="103"/>
      <c r="VXT21" s="103"/>
      <c r="VXU21" s="103"/>
      <c r="VXV21" s="103"/>
      <c r="VXW21" s="103"/>
      <c r="VXX21" s="103"/>
      <c r="VXY21" s="103"/>
      <c r="VXZ21" s="103"/>
      <c r="VYA21" s="103"/>
      <c r="VYB21" s="103"/>
      <c r="VYC21" s="103"/>
      <c r="VYD21" s="103"/>
      <c r="VYE21" s="103"/>
      <c r="VYF21" s="103"/>
      <c r="VYG21" s="103"/>
      <c r="VYH21" s="103"/>
      <c r="VYI21" s="103"/>
      <c r="VYJ21" s="103"/>
      <c r="VYK21" s="103"/>
      <c r="VYL21" s="103"/>
      <c r="VYM21" s="103"/>
      <c r="VYN21" s="103"/>
      <c r="VYO21" s="103"/>
      <c r="VYP21" s="103"/>
      <c r="VYQ21" s="103"/>
      <c r="VYR21" s="103"/>
      <c r="VYS21" s="103"/>
      <c r="VYT21" s="103"/>
      <c r="VYU21" s="103"/>
      <c r="VYV21" s="103"/>
      <c r="VYW21" s="103"/>
      <c r="VYX21" s="103"/>
      <c r="VYY21" s="103"/>
      <c r="VYZ21" s="103"/>
      <c r="VZA21" s="103"/>
      <c r="VZB21" s="103"/>
      <c r="VZC21" s="103"/>
      <c r="VZD21" s="103"/>
      <c r="VZE21" s="103"/>
      <c r="VZF21" s="103"/>
      <c r="VZG21" s="103"/>
      <c r="VZH21" s="103"/>
      <c r="VZI21" s="103"/>
      <c r="VZJ21" s="103"/>
      <c r="VZK21" s="103"/>
      <c r="VZL21" s="103"/>
      <c r="VZM21" s="103"/>
      <c r="VZN21" s="103"/>
      <c r="VZO21" s="103"/>
      <c r="VZP21" s="103"/>
      <c r="VZQ21" s="103"/>
      <c r="VZR21" s="103"/>
      <c r="VZS21" s="103"/>
      <c r="VZT21" s="103"/>
      <c r="VZU21" s="103"/>
      <c r="VZV21" s="103"/>
      <c r="VZW21" s="103"/>
      <c r="VZX21" s="103"/>
      <c r="VZY21" s="103"/>
      <c r="VZZ21" s="103"/>
      <c r="WAA21" s="103"/>
      <c r="WAB21" s="103"/>
      <c r="WAC21" s="103"/>
      <c r="WAD21" s="103"/>
      <c r="WAE21" s="103"/>
      <c r="WAF21" s="103"/>
      <c r="WAG21" s="103"/>
      <c r="WAH21" s="103"/>
      <c r="WAI21" s="103"/>
      <c r="WAJ21" s="103"/>
      <c r="WAK21" s="103"/>
      <c r="WAL21" s="103"/>
      <c r="WAM21" s="103"/>
      <c r="WAN21" s="103"/>
      <c r="WAO21" s="103"/>
      <c r="WAP21" s="103"/>
      <c r="WAQ21" s="103"/>
      <c r="WAR21" s="103"/>
      <c r="WAS21" s="103"/>
      <c r="WAT21" s="103"/>
      <c r="WAU21" s="103"/>
      <c r="WAV21" s="103"/>
      <c r="WAW21" s="103"/>
      <c r="WAX21" s="103"/>
      <c r="WAY21" s="103"/>
      <c r="WAZ21" s="103"/>
      <c r="WBA21" s="103"/>
      <c r="WBB21" s="103"/>
      <c r="WBC21" s="103"/>
      <c r="WBD21" s="103"/>
      <c r="WBE21" s="103"/>
      <c r="WBF21" s="103"/>
      <c r="WBG21" s="103"/>
      <c r="WBH21" s="103"/>
      <c r="WBI21" s="103"/>
      <c r="WBJ21" s="103"/>
      <c r="WBK21" s="103"/>
      <c r="WBL21" s="103"/>
      <c r="WBM21" s="103"/>
      <c r="WBN21" s="103"/>
      <c r="WBO21" s="103"/>
      <c r="WBP21" s="103"/>
      <c r="WBQ21" s="103"/>
      <c r="WBR21" s="103"/>
      <c r="WBS21" s="103"/>
      <c r="WBT21" s="103"/>
      <c r="WBU21" s="103"/>
      <c r="WBV21" s="103"/>
      <c r="WBW21" s="103"/>
      <c r="WBX21" s="103"/>
      <c r="WBY21" s="103"/>
      <c r="WBZ21" s="103"/>
      <c r="WCA21" s="103"/>
      <c r="WCB21" s="103"/>
      <c r="WCC21" s="103"/>
      <c r="WCD21" s="103"/>
      <c r="WCE21" s="103"/>
      <c r="WCF21" s="103"/>
      <c r="WCG21" s="103"/>
      <c r="WCH21" s="103"/>
      <c r="WCI21" s="103"/>
      <c r="WCJ21" s="103"/>
      <c r="WCK21" s="103"/>
      <c r="WCL21" s="103"/>
      <c r="WCM21" s="103"/>
      <c r="WCN21" s="103"/>
      <c r="WCO21" s="103"/>
      <c r="WCP21" s="103"/>
      <c r="WCQ21" s="103"/>
      <c r="WCR21" s="103"/>
      <c r="WCS21" s="103"/>
      <c r="WCT21" s="103"/>
      <c r="WCU21" s="103"/>
      <c r="WCV21" s="103"/>
      <c r="WCW21" s="103"/>
      <c r="WCX21" s="103"/>
      <c r="WCY21" s="103"/>
      <c r="WCZ21" s="103"/>
      <c r="WDA21" s="103"/>
      <c r="WDB21" s="103"/>
      <c r="WDC21" s="103"/>
      <c r="WDD21" s="103"/>
      <c r="WDE21" s="103"/>
      <c r="WDF21" s="103"/>
      <c r="WDG21" s="103"/>
      <c r="WDH21" s="103"/>
      <c r="WDI21" s="103"/>
      <c r="WDJ21" s="103"/>
      <c r="WDK21" s="103"/>
      <c r="WDL21" s="103"/>
      <c r="WDM21" s="103"/>
      <c r="WDN21" s="103"/>
      <c r="WDO21" s="103"/>
      <c r="WDP21" s="103"/>
      <c r="WDQ21" s="103"/>
      <c r="WDR21" s="103"/>
      <c r="WDS21" s="103"/>
      <c r="WDT21" s="103"/>
      <c r="WDU21" s="103"/>
      <c r="WDV21" s="103"/>
      <c r="WDW21" s="103"/>
      <c r="WDX21" s="103"/>
      <c r="WDY21" s="103"/>
      <c r="WDZ21" s="103"/>
      <c r="WEA21" s="103"/>
      <c r="WEB21" s="103"/>
      <c r="WEC21" s="103"/>
      <c r="WED21" s="103"/>
      <c r="WEE21" s="103"/>
      <c r="WEF21" s="103"/>
      <c r="WEG21" s="103"/>
      <c r="WEH21" s="103"/>
      <c r="WEI21" s="103"/>
      <c r="WEJ21" s="103"/>
      <c r="WEK21" s="103"/>
      <c r="WEL21" s="103"/>
      <c r="WEM21" s="103"/>
      <c r="WEN21" s="103"/>
      <c r="WEO21" s="103"/>
      <c r="WEP21" s="103"/>
      <c r="WEQ21" s="103"/>
      <c r="WER21" s="103"/>
      <c r="WES21" s="103"/>
      <c r="WET21" s="103"/>
      <c r="WEU21" s="103"/>
      <c r="WEV21" s="103"/>
      <c r="WEW21" s="103"/>
      <c r="WEX21" s="103"/>
      <c r="WEY21" s="103"/>
      <c r="WEZ21" s="103"/>
      <c r="WFA21" s="103"/>
      <c r="WFB21" s="103"/>
      <c r="WFC21" s="103"/>
      <c r="WFD21" s="103"/>
      <c r="WFE21" s="103"/>
      <c r="WFF21" s="103"/>
      <c r="WFG21" s="103"/>
      <c r="WFH21" s="103"/>
      <c r="WFI21" s="103"/>
      <c r="WFJ21" s="103"/>
      <c r="WFK21" s="103"/>
      <c r="WFL21" s="103"/>
      <c r="WFM21" s="103"/>
      <c r="WFN21" s="103"/>
      <c r="WFO21" s="103"/>
      <c r="WFP21" s="103"/>
      <c r="WFQ21" s="103"/>
      <c r="WFR21" s="103"/>
      <c r="WFS21" s="103"/>
      <c r="WFT21" s="103"/>
      <c r="WFU21" s="103"/>
      <c r="WFV21" s="103"/>
      <c r="WFW21" s="103"/>
      <c r="WFX21" s="103"/>
      <c r="WFY21" s="103"/>
      <c r="WFZ21" s="103"/>
      <c r="WGA21" s="103"/>
      <c r="WGB21" s="103"/>
      <c r="WGC21" s="103"/>
      <c r="WGD21" s="103"/>
      <c r="WGE21" s="103"/>
      <c r="WGF21" s="103"/>
      <c r="WGG21" s="103"/>
      <c r="WGH21" s="103"/>
      <c r="WGI21" s="103"/>
      <c r="WGJ21" s="103"/>
      <c r="WGK21" s="103"/>
      <c r="WGL21" s="103"/>
      <c r="WGM21" s="103"/>
      <c r="WGN21" s="103"/>
      <c r="WGO21" s="103"/>
      <c r="WGP21" s="103"/>
      <c r="WGQ21" s="103"/>
      <c r="WGR21" s="103"/>
      <c r="WGS21" s="103"/>
      <c r="WGT21" s="103"/>
      <c r="WGU21" s="103"/>
      <c r="WGV21" s="103"/>
      <c r="WGW21" s="103"/>
      <c r="WGX21" s="103"/>
      <c r="WGY21" s="103"/>
      <c r="WGZ21" s="103"/>
      <c r="WHA21" s="103"/>
      <c r="WHB21" s="103"/>
      <c r="WHC21" s="103"/>
      <c r="WHD21" s="103"/>
      <c r="WHE21" s="103"/>
      <c r="WHF21" s="103"/>
      <c r="WHG21" s="103"/>
      <c r="WHH21" s="103"/>
      <c r="WHI21" s="103"/>
      <c r="WHJ21" s="103"/>
      <c r="WHK21" s="103"/>
      <c r="WHL21" s="103"/>
      <c r="WHM21" s="103"/>
      <c r="WHN21" s="103"/>
      <c r="WHO21" s="103"/>
      <c r="WHP21" s="103"/>
      <c r="WHQ21" s="103"/>
      <c r="WHR21" s="103"/>
      <c r="WHS21" s="103"/>
      <c r="WHT21" s="103"/>
      <c r="WHU21" s="103"/>
      <c r="WHV21" s="103"/>
      <c r="WHW21" s="103"/>
      <c r="WHX21" s="103"/>
      <c r="WHY21" s="103"/>
      <c r="WHZ21" s="103"/>
      <c r="WIA21" s="103"/>
      <c r="WIB21" s="103"/>
      <c r="WIC21" s="103"/>
      <c r="WID21" s="103"/>
      <c r="WIE21" s="103"/>
      <c r="WIF21" s="103"/>
      <c r="WIG21" s="103"/>
      <c r="WIH21" s="103"/>
      <c r="WII21" s="103"/>
      <c r="WIJ21" s="103"/>
      <c r="WIK21" s="103"/>
      <c r="WIL21" s="103"/>
      <c r="WIM21" s="103"/>
      <c r="WIN21" s="103"/>
      <c r="WIO21" s="103"/>
      <c r="WIP21" s="103"/>
      <c r="WIQ21" s="103"/>
      <c r="WIR21" s="103"/>
      <c r="WIS21" s="103"/>
      <c r="WIT21" s="103"/>
      <c r="WIU21" s="103"/>
      <c r="WIV21" s="103"/>
      <c r="WIW21" s="103"/>
      <c r="WIX21" s="103"/>
      <c r="WIY21" s="103"/>
      <c r="WIZ21" s="103"/>
      <c r="WJA21" s="103"/>
      <c r="WJB21" s="103"/>
      <c r="WJC21" s="103"/>
      <c r="WJD21" s="103"/>
      <c r="WJE21" s="103"/>
      <c r="WJF21" s="103"/>
      <c r="WJG21" s="103"/>
      <c r="WJH21" s="103"/>
      <c r="WJI21" s="103"/>
      <c r="WJJ21" s="103"/>
      <c r="WJK21" s="103"/>
      <c r="WJL21" s="103"/>
      <c r="WJM21" s="103"/>
      <c r="WJN21" s="103"/>
      <c r="WJO21" s="103"/>
      <c r="WJP21" s="103"/>
      <c r="WJQ21" s="103"/>
      <c r="WJR21" s="103"/>
      <c r="WJS21" s="103"/>
      <c r="WJT21" s="103"/>
      <c r="WJU21" s="103"/>
      <c r="WJV21" s="103"/>
      <c r="WJW21" s="103"/>
      <c r="WJX21" s="103"/>
      <c r="WJY21" s="103"/>
      <c r="WJZ21" s="103"/>
      <c r="WKA21" s="103"/>
      <c r="WKB21" s="103"/>
      <c r="WKC21" s="103"/>
      <c r="WKD21" s="103"/>
      <c r="WKE21" s="103"/>
      <c r="WKF21" s="103"/>
      <c r="WKG21" s="103"/>
      <c r="WKH21" s="103"/>
      <c r="WKI21" s="103"/>
      <c r="WKJ21" s="103"/>
      <c r="WKK21" s="103"/>
      <c r="WKL21" s="103"/>
      <c r="WKM21" s="103"/>
      <c r="WKN21" s="103"/>
      <c r="WKO21" s="103"/>
      <c r="WKP21" s="103"/>
      <c r="WKQ21" s="103"/>
      <c r="WKR21" s="103"/>
      <c r="WKS21" s="103"/>
      <c r="WKT21" s="103"/>
      <c r="WKU21" s="103"/>
      <c r="WKV21" s="103"/>
      <c r="WKW21" s="103"/>
      <c r="WKX21" s="103"/>
      <c r="WKY21" s="103"/>
      <c r="WKZ21" s="103"/>
      <c r="WLA21" s="103"/>
      <c r="WLB21" s="103"/>
      <c r="WLC21" s="103"/>
      <c r="WLD21" s="103"/>
      <c r="WLE21" s="103"/>
      <c r="WLF21" s="103"/>
      <c r="WLG21" s="103"/>
      <c r="WLH21" s="103"/>
      <c r="WLI21" s="103"/>
      <c r="WLJ21" s="103"/>
      <c r="WLK21" s="103"/>
      <c r="WLL21" s="103"/>
      <c r="WLM21" s="103"/>
      <c r="WLN21" s="103"/>
      <c r="WLO21" s="103"/>
      <c r="WLP21" s="103"/>
      <c r="WLQ21" s="103"/>
      <c r="WLR21" s="103"/>
      <c r="WLS21" s="103"/>
      <c r="WLT21" s="103"/>
      <c r="WLU21" s="103"/>
      <c r="WLV21" s="103"/>
      <c r="WLW21" s="103"/>
      <c r="WLX21" s="103"/>
      <c r="WLY21" s="103"/>
      <c r="WLZ21" s="103"/>
      <c r="WMA21" s="103"/>
      <c r="WMB21" s="103"/>
      <c r="WMC21" s="103"/>
      <c r="WMD21" s="103"/>
      <c r="WME21" s="103"/>
      <c r="WMF21" s="103"/>
      <c r="WMG21" s="103"/>
      <c r="WMH21" s="103"/>
      <c r="WMI21" s="103"/>
      <c r="WMJ21" s="103"/>
      <c r="WMK21" s="103"/>
      <c r="WML21" s="103"/>
      <c r="WMM21" s="103"/>
      <c r="WMN21" s="103"/>
      <c r="WMO21" s="103"/>
      <c r="WMP21" s="103"/>
      <c r="WMQ21" s="103"/>
      <c r="WMR21" s="103"/>
      <c r="WMS21" s="103"/>
      <c r="WMT21" s="103"/>
      <c r="WMU21" s="103"/>
      <c r="WMV21" s="103"/>
      <c r="WMW21" s="103"/>
      <c r="WMX21" s="103"/>
      <c r="WMY21" s="103"/>
      <c r="WMZ21" s="103"/>
      <c r="WNA21" s="103"/>
      <c r="WNB21" s="103"/>
      <c r="WNC21" s="103"/>
      <c r="WND21" s="103"/>
      <c r="WNE21" s="103"/>
      <c r="WNF21" s="103"/>
      <c r="WNG21" s="103"/>
      <c r="WNH21" s="103"/>
      <c r="WNI21" s="103"/>
      <c r="WNJ21" s="103"/>
      <c r="WNK21" s="103"/>
      <c r="WNL21" s="103"/>
      <c r="WNM21" s="103"/>
      <c r="WNN21" s="103"/>
      <c r="WNO21" s="103"/>
      <c r="WNP21" s="103"/>
      <c r="WNQ21" s="103"/>
      <c r="WNR21" s="103"/>
      <c r="WNS21" s="103"/>
      <c r="WNT21" s="103"/>
      <c r="WNU21" s="103"/>
      <c r="WNV21" s="103"/>
      <c r="WNW21" s="103"/>
      <c r="WNX21" s="103"/>
      <c r="WNY21" s="103"/>
      <c r="WNZ21" s="103"/>
      <c r="WOA21" s="103"/>
      <c r="WOB21" s="103"/>
      <c r="WOC21" s="103"/>
      <c r="WOD21" s="103"/>
      <c r="WOE21" s="103"/>
      <c r="WOF21" s="103"/>
      <c r="WOG21" s="103"/>
      <c r="WOH21" s="103"/>
      <c r="WOI21" s="103"/>
      <c r="WOJ21" s="103"/>
      <c r="WOK21" s="103"/>
      <c r="WOL21" s="103"/>
      <c r="WOM21" s="103"/>
      <c r="WON21" s="103"/>
      <c r="WOO21" s="103"/>
      <c r="WOP21" s="103"/>
      <c r="WOQ21" s="103"/>
      <c r="WOR21" s="103"/>
      <c r="WOS21" s="103"/>
      <c r="WOT21" s="103"/>
      <c r="WOU21" s="103"/>
      <c r="WOV21" s="103"/>
      <c r="WOW21" s="103"/>
      <c r="WOX21" s="103"/>
      <c r="WOY21" s="103"/>
      <c r="WOZ21" s="103"/>
      <c r="WPA21" s="103"/>
      <c r="WPB21" s="103"/>
      <c r="WPC21" s="103"/>
      <c r="WPD21" s="103"/>
      <c r="WPE21" s="103"/>
      <c r="WPF21" s="103"/>
      <c r="WPG21" s="103"/>
      <c r="WPH21" s="103"/>
      <c r="WPI21" s="103"/>
      <c r="WPJ21" s="103"/>
      <c r="WPK21" s="103"/>
      <c r="WPL21" s="103"/>
      <c r="WPM21" s="103"/>
      <c r="WPN21" s="103"/>
      <c r="WPO21" s="103"/>
      <c r="WPP21" s="103"/>
      <c r="WPQ21" s="103"/>
      <c r="WPR21" s="103"/>
      <c r="WPS21" s="103"/>
      <c r="WPT21" s="103"/>
      <c r="WPU21" s="103"/>
      <c r="WPV21" s="103"/>
      <c r="WPW21" s="103"/>
      <c r="WPX21" s="103"/>
      <c r="WPY21" s="103"/>
      <c r="WPZ21" s="103"/>
      <c r="WQA21" s="103"/>
      <c r="WQB21" s="103"/>
      <c r="WQC21" s="103"/>
      <c r="WQD21" s="103"/>
      <c r="WQE21" s="103"/>
      <c r="WQF21" s="103"/>
      <c r="WQG21" s="103"/>
      <c r="WQH21" s="103"/>
      <c r="WQI21" s="103"/>
      <c r="WQJ21" s="103"/>
      <c r="WQK21" s="103"/>
      <c r="WQL21" s="103"/>
      <c r="WQM21" s="103"/>
      <c r="WQN21" s="103"/>
      <c r="WQO21" s="103"/>
      <c r="WQP21" s="103"/>
      <c r="WQQ21" s="103"/>
      <c r="WQR21" s="103"/>
      <c r="WQS21" s="103"/>
      <c r="WQT21" s="103"/>
      <c r="WQU21" s="103"/>
      <c r="WQV21" s="103"/>
      <c r="WQW21" s="103"/>
      <c r="WQX21" s="103"/>
      <c r="WQY21" s="103"/>
      <c r="WQZ21" s="103"/>
      <c r="WRA21" s="103"/>
      <c r="WRB21" s="103"/>
      <c r="WRC21" s="103"/>
      <c r="WRD21" s="103"/>
      <c r="WRE21" s="103"/>
      <c r="WRF21" s="103"/>
      <c r="WRG21" s="103"/>
      <c r="WRH21" s="103"/>
      <c r="WRI21" s="103"/>
      <c r="WRJ21" s="103"/>
      <c r="WRK21" s="103"/>
      <c r="WRL21" s="103"/>
      <c r="WRM21" s="103"/>
      <c r="WRN21" s="103"/>
      <c r="WRO21" s="103"/>
      <c r="WRP21" s="103"/>
      <c r="WRQ21" s="103"/>
      <c r="WRR21" s="103"/>
      <c r="WRS21" s="103"/>
      <c r="WRT21" s="103"/>
      <c r="WRU21" s="103"/>
      <c r="WRV21" s="103"/>
      <c r="WRW21" s="103"/>
      <c r="WRX21" s="103"/>
      <c r="WRY21" s="103"/>
      <c r="WRZ21" s="103"/>
      <c r="WSA21" s="103"/>
      <c r="WSB21" s="103"/>
      <c r="WSC21" s="103"/>
      <c r="WSD21" s="103"/>
      <c r="WSE21" s="103"/>
      <c r="WSF21" s="103"/>
      <c r="WSG21" s="103"/>
      <c r="WSH21" s="103"/>
      <c r="WSI21" s="103"/>
      <c r="WSJ21" s="103"/>
      <c r="WSK21" s="103"/>
      <c r="WSL21" s="103"/>
      <c r="WSM21" s="103"/>
      <c r="WSN21" s="103"/>
      <c r="WSO21" s="103"/>
      <c r="WSP21" s="103"/>
      <c r="WSQ21" s="103"/>
      <c r="WSR21" s="103"/>
      <c r="WSS21" s="103"/>
      <c r="WST21" s="103"/>
      <c r="WSU21" s="103"/>
      <c r="WSV21" s="103"/>
      <c r="WSW21" s="103"/>
      <c r="WSX21" s="103"/>
      <c r="WSY21" s="103"/>
      <c r="WSZ21" s="103"/>
      <c r="WTA21" s="103"/>
      <c r="WTB21" s="103"/>
      <c r="WTC21" s="103"/>
      <c r="WTD21" s="103"/>
      <c r="WTE21" s="103"/>
      <c r="WTF21" s="103"/>
      <c r="WTG21" s="103"/>
      <c r="WTH21" s="103"/>
      <c r="WTI21" s="103"/>
      <c r="WTJ21" s="103"/>
      <c r="WTK21" s="103"/>
      <c r="WTL21" s="103"/>
      <c r="WTM21" s="103"/>
      <c r="WTN21" s="103"/>
      <c r="WTO21" s="103"/>
      <c r="WTP21" s="103"/>
      <c r="WTQ21" s="103"/>
      <c r="WTR21" s="103"/>
      <c r="WTS21" s="103"/>
      <c r="WTT21" s="103"/>
      <c r="WTU21" s="103"/>
      <c r="WTV21" s="103"/>
      <c r="WTW21" s="103"/>
      <c r="WTX21" s="103"/>
      <c r="WTY21" s="103"/>
      <c r="WTZ21" s="103"/>
      <c r="WUA21" s="103"/>
      <c r="WUB21" s="103"/>
      <c r="WUC21" s="103"/>
      <c r="WUD21" s="103"/>
      <c r="WUE21" s="103"/>
      <c r="WUF21" s="103"/>
      <c r="WUG21" s="103"/>
      <c r="WUH21" s="103"/>
      <c r="WUI21" s="103"/>
      <c r="WUJ21" s="103"/>
      <c r="WUK21" s="103"/>
      <c r="WUL21" s="103"/>
      <c r="WUM21" s="103"/>
      <c r="WUN21" s="103"/>
      <c r="WUO21" s="103"/>
      <c r="WUP21" s="103"/>
      <c r="WUQ21" s="103"/>
      <c r="WUR21" s="103"/>
      <c r="WUS21" s="103"/>
      <c r="WUT21" s="103"/>
      <c r="WUU21" s="103"/>
      <c r="WUV21" s="103"/>
      <c r="WUW21" s="103"/>
      <c r="WUX21" s="103"/>
      <c r="WUY21" s="103"/>
      <c r="WUZ21" s="103"/>
      <c r="WVA21" s="103"/>
      <c r="WVB21" s="103"/>
      <c r="WVC21" s="103"/>
      <c r="WVD21" s="103"/>
      <c r="WVE21" s="103"/>
      <c r="WVF21" s="103"/>
      <c r="WVG21" s="103"/>
      <c r="WVH21" s="103"/>
      <c r="WVI21" s="103"/>
      <c r="WVJ21" s="103"/>
      <c r="WVK21" s="103"/>
      <c r="WVL21" s="103"/>
      <c r="WVM21" s="103"/>
      <c r="WVN21" s="103"/>
      <c r="WVO21" s="103"/>
      <c r="WVP21" s="103"/>
      <c r="WVQ21" s="103"/>
      <c r="WVR21" s="103"/>
      <c r="WVS21" s="103"/>
      <c r="WVT21" s="103"/>
      <c r="WVU21" s="103"/>
      <c r="WVV21" s="103"/>
      <c r="WVW21" s="103"/>
      <c r="WVX21" s="103"/>
      <c r="WVY21" s="103"/>
      <c r="WVZ21" s="103"/>
      <c r="WWA21" s="103"/>
      <c r="WWB21" s="103"/>
      <c r="WWC21" s="103"/>
      <c r="WWD21" s="103"/>
      <c r="WWE21" s="103"/>
      <c r="WWF21" s="103"/>
      <c r="WWG21" s="103"/>
      <c r="WWH21" s="103"/>
      <c r="WWI21" s="103"/>
      <c r="WWJ21" s="103"/>
      <c r="WWK21" s="103"/>
      <c r="WWL21" s="103"/>
      <c r="WWM21" s="103"/>
      <c r="WWN21" s="103"/>
      <c r="WWO21" s="103"/>
      <c r="WWP21" s="103"/>
      <c r="WWQ21" s="103"/>
      <c r="WWR21" s="103"/>
      <c r="WWS21" s="103"/>
      <c r="WWT21" s="103"/>
      <c r="WWU21" s="103"/>
      <c r="WWV21" s="103"/>
      <c r="WWW21" s="103"/>
      <c r="WWX21" s="103"/>
      <c r="WWY21" s="103"/>
      <c r="WWZ21" s="103"/>
      <c r="WXA21" s="103"/>
      <c r="WXB21" s="103"/>
      <c r="WXC21" s="103"/>
      <c r="WXD21" s="103"/>
      <c r="WXE21" s="103"/>
      <c r="WXF21" s="103"/>
      <c r="WXG21" s="103"/>
      <c r="WXH21" s="103"/>
      <c r="WXI21" s="103"/>
      <c r="WXJ21" s="103"/>
      <c r="WXK21" s="103"/>
      <c r="WXL21" s="103"/>
      <c r="WXM21" s="103"/>
      <c r="WXN21" s="103"/>
      <c r="WXO21" s="103"/>
      <c r="WXP21" s="103"/>
      <c r="WXQ21" s="103"/>
      <c r="WXR21" s="103"/>
      <c r="WXS21" s="103"/>
      <c r="WXT21" s="103"/>
      <c r="WXU21" s="103"/>
      <c r="WXV21" s="103"/>
      <c r="WXW21" s="103"/>
      <c r="WXX21" s="103"/>
      <c r="WXY21" s="103"/>
      <c r="WXZ21" s="103"/>
      <c r="WYA21" s="103"/>
      <c r="WYB21" s="103"/>
      <c r="WYC21" s="103"/>
      <c r="WYD21" s="103"/>
      <c r="WYE21" s="103"/>
      <c r="WYF21" s="103"/>
      <c r="WYG21" s="103"/>
      <c r="WYH21" s="103"/>
      <c r="WYI21" s="103"/>
      <c r="WYJ21" s="103"/>
      <c r="WYK21" s="103"/>
      <c r="WYL21" s="103"/>
      <c r="WYM21" s="103"/>
      <c r="WYN21" s="103"/>
      <c r="WYO21" s="103"/>
      <c r="WYP21" s="103"/>
      <c r="WYQ21" s="103"/>
      <c r="WYR21" s="103"/>
      <c r="WYS21" s="103"/>
      <c r="WYT21" s="103"/>
      <c r="WYU21" s="103"/>
      <c r="WYV21" s="103"/>
      <c r="WYW21" s="103"/>
      <c r="WYX21" s="103"/>
      <c r="WYY21" s="103"/>
      <c r="WYZ21" s="103"/>
      <c r="WZA21" s="103"/>
      <c r="WZB21" s="103"/>
      <c r="WZC21" s="103"/>
      <c r="WZD21" s="103"/>
      <c r="WZE21" s="103"/>
      <c r="WZF21" s="103"/>
      <c r="WZG21" s="103"/>
      <c r="WZH21" s="103"/>
      <c r="WZI21" s="103"/>
      <c r="WZJ21" s="103"/>
      <c r="WZK21" s="103"/>
      <c r="WZL21" s="103"/>
      <c r="WZM21" s="103"/>
      <c r="WZN21" s="103"/>
      <c r="WZO21" s="103"/>
      <c r="WZP21" s="103"/>
      <c r="WZQ21" s="103"/>
      <c r="WZR21" s="103"/>
      <c r="WZS21" s="103"/>
      <c r="WZT21" s="103"/>
      <c r="WZU21" s="103"/>
      <c r="WZV21" s="103"/>
      <c r="WZW21" s="103"/>
      <c r="WZX21" s="103"/>
      <c r="WZY21" s="103"/>
      <c r="WZZ21" s="103"/>
      <c r="XAA21" s="103"/>
      <c r="XAB21" s="103"/>
      <c r="XAC21" s="103"/>
      <c r="XAD21" s="103"/>
      <c r="XAE21" s="103"/>
      <c r="XAF21" s="103"/>
      <c r="XAG21" s="103"/>
      <c r="XAH21" s="103"/>
      <c r="XAI21" s="103"/>
      <c r="XAJ21" s="103"/>
      <c r="XAK21" s="103"/>
      <c r="XAL21" s="103"/>
      <c r="XAM21" s="103"/>
      <c r="XAN21" s="103"/>
      <c r="XAO21" s="103"/>
      <c r="XAP21" s="103"/>
      <c r="XAQ21" s="103"/>
      <c r="XAR21" s="103"/>
      <c r="XAS21" s="103"/>
      <c r="XAT21" s="103"/>
      <c r="XAU21" s="103"/>
      <c r="XAV21" s="103"/>
      <c r="XAW21" s="103"/>
      <c r="XAX21" s="103"/>
      <c r="XAY21" s="103"/>
      <c r="XAZ21" s="103"/>
      <c r="XBA21" s="103"/>
      <c r="XBB21" s="103"/>
      <c r="XBC21" s="103"/>
      <c r="XBD21" s="103"/>
      <c r="XBE21" s="103"/>
      <c r="XBF21" s="103"/>
      <c r="XBG21" s="103"/>
      <c r="XBH21" s="103"/>
      <c r="XBI21" s="107"/>
      <c r="XBJ21" s="107"/>
      <c r="XBK21" s="107"/>
      <c r="XBL21" s="107"/>
      <c r="XBM21" s="107"/>
      <c r="XBN21" s="107"/>
      <c r="XBO21" s="107"/>
      <c r="XBP21" s="107"/>
      <c r="XBQ21" s="107"/>
      <c r="XBR21" s="107"/>
      <c r="XBS21" s="107"/>
      <c r="XBT21" s="107"/>
      <c r="XBU21" s="107"/>
      <c r="XBV21" s="107"/>
      <c r="XBW21" s="107"/>
      <c r="XBX21" s="107"/>
      <c r="XBY21" s="107"/>
      <c r="XBZ21" s="107"/>
      <c r="XCA21" s="107"/>
      <c r="XCB21" s="107"/>
      <c r="XCC21" s="107"/>
      <c r="XCD21" s="107"/>
      <c r="XCE21" s="107"/>
      <c r="XCF21" s="107"/>
      <c r="XCG21" s="107"/>
      <c r="XCH21" s="107"/>
      <c r="XCI21" s="107"/>
      <c r="XCJ21" s="107"/>
      <c r="XCK21" s="107"/>
      <c r="XCL21" s="107"/>
      <c r="XCM21" s="107"/>
      <c r="XCN21" s="107"/>
      <c r="XCO21" s="107"/>
      <c r="XCP21" s="107"/>
      <c r="XCQ21" s="107"/>
      <c r="XCR21" s="107"/>
      <c r="XCS21" s="107"/>
      <c r="XCT21" s="107"/>
      <c r="XCU21" s="107"/>
      <c r="XCV21" s="107"/>
      <c r="XCW21" s="107"/>
      <c r="XCX21" s="107"/>
      <c r="XCY21" s="107"/>
      <c r="XCZ21" s="107"/>
      <c r="XDA21" s="107"/>
      <c r="XDB21" s="107"/>
      <c r="XDC21" s="107"/>
      <c r="XDD21" s="107"/>
      <c r="XDE21" s="107"/>
      <c r="XDF21" s="107"/>
      <c r="XDG21" s="107"/>
      <c r="XDH21" s="107"/>
      <c r="XDI21" s="107"/>
      <c r="XDJ21" s="107"/>
      <c r="XDK21" s="107"/>
      <c r="XDL21" s="107"/>
      <c r="XDM21" s="107"/>
      <c r="XDN21" s="107"/>
      <c r="XDO21" s="107"/>
      <c r="XDP21" s="107"/>
      <c r="XDQ21" s="107"/>
      <c r="XDR21" s="107"/>
      <c r="XDS21" s="107"/>
      <c r="XDT21" s="107"/>
      <c r="XDU21" s="107"/>
      <c r="XDV21" s="107"/>
      <c r="XDW21" s="107"/>
      <c r="XDX21" s="107"/>
      <c r="XDY21" s="107"/>
      <c r="XDZ21" s="107"/>
      <c r="XEA21" s="107"/>
      <c r="XEB21" s="107"/>
      <c r="XEC21" s="107"/>
      <c r="XED21" s="107"/>
      <c r="XEE21" s="107"/>
      <c r="XEF21" s="107"/>
      <c r="XEG21" s="107"/>
      <c r="XEH21" s="107"/>
      <c r="XEI21" s="107"/>
      <c r="XEJ21" s="107"/>
      <c r="XEK21" s="107"/>
      <c r="XEL21" s="107"/>
      <c r="XEM21" s="107"/>
      <c r="XEN21" s="107"/>
      <c r="XEO21" s="107"/>
      <c r="XEP21" s="107"/>
      <c r="XEQ21" s="107"/>
      <c r="XER21" s="107"/>
      <c r="XES21" s="107"/>
      <c r="XET21" s="107"/>
      <c r="XEU21" s="107"/>
      <c r="XEV21" s="107"/>
      <c r="XEW21" s="107"/>
      <c r="XEX21" s="107"/>
      <c r="XEY21" s="107"/>
      <c r="XEZ21" s="107"/>
      <c r="XFA21" s="107"/>
      <c r="XFB21" s="107"/>
      <c r="XFC21" s="107"/>
      <c r="XFD21" s="107"/>
    </row>
    <row r="22" s="3" customFormat="1" ht="85" customHeight="1" spans="1:13">
      <c r="A22" s="18">
        <v>15</v>
      </c>
      <c r="B22" s="18"/>
      <c r="C22" s="20" t="s">
        <v>183</v>
      </c>
      <c r="D22" s="20" t="s">
        <v>280</v>
      </c>
      <c r="E22" s="21" t="s">
        <v>283</v>
      </c>
      <c r="F22" s="21"/>
      <c r="G22" s="81">
        <v>30</v>
      </c>
      <c r="H22" s="23" t="s">
        <v>199</v>
      </c>
      <c r="I22" s="41">
        <v>100</v>
      </c>
      <c r="J22" s="41">
        <v>3000</v>
      </c>
      <c r="K22" s="66"/>
      <c r="L22" s="66"/>
      <c r="M22" s="23"/>
    </row>
    <row r="23" s="89" customFormat="1" ht="54" customHeight="1" spans="1:16384">
      <c r="A23" s="92">
        <v>16</v>
      </c>
      <c r="B23" s="92"/>
      <c r="C23" s="97"/>
      <c r="D23" s="93" t="s">
        <v>222</v>
      </c>
      <c r="E23" s="94" t="s">
        <v>284</v>
      </c>
      <c r="F23" s="94"/>
      <c r="G23" s="95">
        <v>175</v>
      </c>
      <c r="H23" s="96" t="s">
        <v>199</v>
      </c>
      <c r="I23" s="101">
        <v>100</v>
      </c>
      <c r="J23" s="101">
        <v>17500</v>
      </c>
      <c r="K23" s="102"/>
      <c r="L23" s="102"/>
      <c r="M23" s="96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3"/>
      <c r="AI23" s="103"/>
      <c r="AJ23" s="103"/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  <c r="AV23" s="103"/>
      <c r="AW23" s="103"/>
      <c r="AX23" s="103"/>
      <c r="AY23" s="103"/>
      <c r="AZ23" s="103"/>
      <c r="BA23" s="103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  <c r="BM23" s="103"/>
      <c r="BN23" s="103"/>
      <c r="BO23" s="103"/>
      <c r="BP23" s="103"/>
      <c r="BQ23" s="103"/>
      <c r="BR23" s="103"/>
      <c r="BS23" s="103"/>
      <c r="BT23" s="103"/>
      <c r="BU23" s="103"/>
      <c r="BV23" s="103"/>
      <c r="BW23" s="103"/>
      <c r="BX23" s="103"/>
      <c r="BY23" s="103"/>
      <c r="BZ23" s="103"/>
      <c r="CA23" s="103"/>
      <c r="CB23" s="103"/>
      <c r="CC23" s="103"/>
      <c r="CD23" s="103"/>
      <c r="CE23" s="103"/>
      <c r="CF23" s="103"/>
      <c r="CG23" s="103"/>
      <c r="CH23" s="103"/>
      <c r="CI23" s="103"/>
      <c r="CJ23" s="103"/>
      <c r="CK23" s="103"/>
      <c r="CL23" s="103"/>
      <c r="CM23" s="103"/>
      <c r="CN23" s="103"/>
      <c r="CO23" s="103"/>
      <c r="CP23" s="103"/>
      <c r="CQ23" s="103"/>
      <c r="CR23" s="103"/>
      <c r="CS23" s="103"/>
      <c r="CT23" s="103"/>
      <c r="CU23" s="103"/>
      <c r="CV23" s="103"/>
      <c r="CW23" s="103"/>
      <c r="CX23" s="103"/>
      <c r="CY23" s="103"/>
      <c r="CZ23" s="103"/>
      <c r="DA23" s="103"/>
      <c r="DB23" s="103"/>
      <c r="DC23" s="103"/>
      <c r="DD23" s="103"/>
      <c r="DE23" s="103"/>
      <c r="DF23" s="103"/>
      <c r="DG23" s="103"/>
      <c r="DH23" s="103"/>
      <c r="DI23" s="103"/>
      <c r="DJ23" s="103"/>
      <c r="DK23" s="103"/>
      <c r="DL23" s="103"/>
      <c r="DM23" s="103"/>
      <c r="DN23" s="103"/>
      <c r="DO23" s="103"/>
      <c r="DP23" s="103"/>
      <c r="DQ23" s="103"/>
      <c r="DR23" s="103"/>
      <c r="DS23" s="103"/>
      <c r="DT23" s="103"/>
      <c r="DU23" s="103"/>
      <c r="DV23" s="103"/>
      <c r="DW23" s="103"/>
      <c r="DX23" s="103"/>
      <c r="DY23" s="103"/>
      <c r="DZ23" s="103"/>
      <c r="EA23" s="103"/>
      <c r="EB23" s="103"/>
      <c r="EC23" s="103"/>
      <c r="ED23" s="103"/>
      <c r="EE23" s="103"/>
      <c r="EF23" s="103"/>
      <c r="EG23" s="103"/>
      <c r="EH23" s="103"/>
      <c r="EI23" s="103"/>
      <c r="EJ23" s="103"/>
      <c r="EK23" s="103"/>
      <c r="EL23" s="103"/>
      <c r="EM23" s="103"/>
      <c r="EN23" s="103"/>
      <c r="EO23" s="103"/>
      <c r="EP23" s="103"/>
      <c r="EQ23" s="103"/>
      <c r="ER23" s="103"/>
      <c r="ES23" s="103"/>
      <c r="ET23" s="103"/>
      <c r="EU23" s="103"/>
      <c r="EV23" s="103"/>
      <c r="EW23" s="103"/>
      <c r="EX23" s="103"/>
      <c r="EY23" s="103"/>
      <c r="EZ23" s="103"/>
      <c r="FA23" s="103"/>
      <c r="FB23" s="103"/>
      <c r="FC23" s="103"/>
      <c r="FD23" s="103"/>
      <c r="FE23" s="103"/>
      <c r="FF23" s="103"/>
      <c r="FG23" s="103"/>
      <c r="FH23" s="103"/>
      <c r="FI23" s="103"/>
      <c r="FJ23" s="103"/>
      <c r="FK23" s="103"/>
      <c r="FL23" s="103"/>
      <c r="FM23" s="103"/>
      <c r="FN23" s="103"/>
      <c r="FO23" s="103"/>
      <c r="FP23" s="103"/>
      <c r="FQ23" s="103"/>
      <c r="FR23" s="103"/>
      <c r="FS23" s="103"/>
      <c r="FT23" s="103"/>
      <c r="FU23" s="103"/>
      <c r="FV23" s="103"/>
      <c r="FW23" s="103"/>
      <c r="FX23" s="103"/>
      <c r="FY23" s="103"/>
      <c r="FZ23" s="103"/>
      <c r="GA23" s="103"/>
      <c r="GB23" s="103"/>
      <c r="GC23" s="103"/>
      <c r="GD23" s="103"/>
      <c r="GE23" s="103"/>
      <c r="GF23" s="103"/>
      <c r="GG23" s="103"/>
      <c r="GH23" s="103"/>
      <c r="GI23" s="103"/>
      <c r="GJ23" s="103"/>
      <c r="GK23" s="103"/>
      <c r="GL23" s="103"/>
      <c r="GM23" s="103"/>
      <c r="GN23" s="103"/>
      <c r="GO23" s="103"/>
      <c r="GP23" s="103"/>
      <c r="GQ23" s="103"/>
      <c r="GR23" s="103"/>
      <c r="GS23" s="103"/>
      <c r="GT23" s="103"/>
      <c r="GU23" s="103"/>
      <c r="GV23" s="103"/>
      <c r="GW23" s="103"/>
      <c r="GX23" s="103"/>
      <c r="GY23" s="103"/>
      <c r="GZ23" s="103"/>
      <c r="HA23" s="103"/>
      <c r="HB23" s="103"/>
      <c r="HC23" s="103"/>
      <c r="HD23" s="103"/>
      <c r="HE23" s="103"/>
      <c r="HF23" s="103"/>
      <c r="HG23" s="103"/>
      <c r="HH23" s="103"/>
      <c r="HI23" s="103"/>
      <c r="HJ23" s="103"/>
      <c r="HK23" s="103"/>
      <c r="HL23" s="103"/>
      <c r="HM23" s="103"/>
      <c r="HN23" s="103"/>
      <c r="HO23" s="103"/>
      <c r="HP23" s="103"/>
      <c r="HQ23" s="103"/>
      <c r="HR23" s="103"/>
      <c r="HS23" s="103"/>
      <c r="HT23" s="103"/>
      <c r="HU23" s="103"/>
      <c r="HV23" s="103"/>
      <c r="HW23" s="103"/>
      <c r="HX23" s="103"/>
      <c r="HY23" s="103"/>
      <c r="HZ23" s="103"/>
      <c r="IA23" s="103"/>
      <c r="IB23" s="103"/>
      <c r="IC23" s="103"/>
      <c r="ID23" s="103"/>
      <c r="IE23" s="103"/>
      <c r="IF23" s="103"/>
      <c r="IG23" s="103"/>
      <c r="IH23" s="103"/>
      <c r="II23" s="103"/>
      <c r="IJ23" s="103"/>
      <c r="IK23" s="103"/>
      <c r="IL23" s="103"/>
      <c r="IM23" s="103"/>
      <c r="IN23" s="103"/>
      <c r="IO23" s="103"/>
      <c r="IP23" s="103"/>
      <c r="IQ23" s="103"/>
      <c r="IR23" s="103"/>
      <c r="IS23" s="103"/>
      <c r="IT23" s="103"/>
      <c r="IU23" s="103"/>
      <c r="IV23" s="103"/>
      <c r="IW23" s="103"/>
      <c r="IX23" s="103"/>
      <c r="IY23" s="103"/>
      <c r="IZ23" s="103"/>
      <c r="JA23" s="103"/>
      <c r="JB23" s="103"/>
      <c r="JC23" s="103"/>
      <c r="JD23" s="103"/>
      <c r="JE23" s="103"/>
      <c r="JF23" s="103"/>
      <c r="JG23" s="103"/>
      <c r="JH23" s="103"/>
      <c r="JI23" s="103"/>
      <c r="JJ23" s="103"/>
      <c r="JK23" s="103"/>
      <c r="JL23" s="103"/>
      <c r="JM23" s="103"/>
      <c r="JN23" s="103"/>
      <c r="JO23" s="103"/>
      <c r="JP23" s="103"/>
      <c r="JQ23" s="103"/>
      <c r="JR23" s="103"/>
      <c r="JS23" s="103"/>
      <c r="JT23" s="103"/>
      <c r="JU23" s="103"/>
      <c r="JV23" s="103"/>
      <c r="JW23" s="103"/>
      <c r="JX23" s="103"/>
      <c r="JY23" s="103"/>
      <c r="JZ23" s="103"/>
      <c r="KA23" s="103"/>
      <c r="KB23" s="103"/>
      <c r="KC23" s="103"/>
      <c r="KD23" s="103"/>
      <c r="KE23" s="103"/>
      <c r="KF23" s="103"/>
      <c r="KG23" s="103"/>
      <c r="KH23" s="103"/>
      <c r="KI23" s="103"/>
      <c r="KJ23" s="103"/>
      <c r="KK23" s="103"/>
      <c r="KL23" s="103"/>
      <c r="KM23" s="103"/>
      <c r="KN23" s="103"/>
      <c r="KO23" s="103"/>
      <c r="KP23" s="103"/>
      <c r="KQ23" s="103"/>
      <c r="KR23" s="103"/>
      <c r="KS23" s="103"/>
      <c r="KT23" s="103"/>
      <c r="KU23" s="103"/>
      <c r="KV23" s="103"/>
      <c r="KW23" s="103"/>
      <c r="KX23" s="103"/>
      <c r="KY23" s="103"/>
      <c r="KZ23" s="103"/>
      <c r="LA23" s="103"/>
      <c r="LB23" s="103"/>
      <c r="LC23" s="103"/>
      <c r="LD23" s="103"/>
      <c r="LE23" s="103"/>
      <c r="LF23" s="103"/>
      <c r="LG23" s="103"/>
      <c r="LH23" s="103"/>
      <c r="LI23" s="103"/>
      <c r="LJ23" s="103"/>
      <c r="LK23" s="103"/>
      <c r="LL23" s="103"/>
      <c r="LM23" s="103"/>
      <c r="LN23" s="103"/>
      <c r="LO23" s="103"/>
      <c r="LP23" s="103"/>
      <c r="LQ23" s="103"/>
      <c r="LR23" s="103"/>
      <c r="LS23" s="103"/>
      <c r="LT23" s="103"/>
      <c r="LU23" s="103"/>
      <c r="LV23" s="103"/>
      <c r="LW23" s="103"/>
      <c r="LX23" s="103"/>
      <c r="LY23" s="103"/>
      <c r="LZ23" s="103"/>
      <c r="MA23" s="103"/>
      <c r="MB23" s="103"/>
      <c r="MC23" s="103"/>
      <c r="MD23" s="103"/>
      <c r="ME23" s="103"/>
      <c r="MF23" s="103"/>
      <c r="MG23" s="103"/>
      <c r="MH23" s="103"/>
      <c r="MI23" s="103"/>
      <c r="MJ23" s="103"/>
      <c r="MK23" s="103"/>
      <c r="ML23" s="103"/>
      <c r="MM23" s="103"/>
      <c r="MN23" s="103"/>
      <c r="MO23" s="103"/>
      <c r="MP23" s="103"/>
      <c r="MQ23" s="103"/>
      <c r="MR23" s="103"/>
      <c r="MS23" s="103"/>
      <c r="MT23" s="103"/>
      <c r="MU23" s="103"/>
      <c r="MV23" s="103"/>
      <c r="MW23" s="103"/>
      <c r="MX23" s="103"/>
      <c r="MY23" s="103"/>
      <c r="MZ23" s="103"/>
      <c r="NA23" s="103"/>
      <c r="NB23" s="103"/>
      <c r="NC23" s="103"/>
      <c r="ND23" s="103"/>
      <c r="NE23" s="103"/>
      <c r="NF23" s="103"/>
      <c r="NG23" s="103"/>
      <c r="NH23" s="103"/>
      <c r="NI23" s="103"/>
      <c r="NJ23" s="103"/>
      <c r="NK23" s="103"/>
      <c r="NL23" s="103"/>
      <c r="NM23" s="103"/>
      <c r="NN23" s="103"/>
      <c r="NO23" s="103"/>
      <c r="NP23" s="103"/>
      <c r="NQ23" s="103"/>
      <c r="NR23" s="103"/>
      <c r="NS23" s="103"/>
      <c r="NT23" s="103"/>
      <c r="NU23" s="103"/>
      <c r="NV23" s="103"/>
      <c r="NW23" s="103"/>
      <c r="NX23" s="103"/>
      <c r="NY23" s="103"/>
      <c r="NZ23" s="103"/>
      <c r="OA23" s="103"/>
      <c r="OB23" s="103"/>
      <c r="OC23" s="103"/>
      <c r="OD23" s="103"/>
      <c r="OE23" s="103"/>
      <c r="OF23" s="103"/>
      <c r="OG23" s="103"/>
      <c r="OH23" s="103"/>
      <c r="OI23" s="103"/>
      <c r="OJ23" s="103"/>
      <c r="OK23" s="103"/>
      <c r="OL23" s="103"/>
      <c r="OM23" s="103"/>
      <c r="ON23" s="103"/>
      <c r="OO23" s="103"/>
      <c r="OP23" s="103"/>
      <c r="OQ23" s="103"/>
      <c r="OR23" s="103"/>
      <c r="OS23" s="103"/>
      <c r="OT23" s="103"/>
      <c r="OU23" s="103"/>
      <c r="OV23" s="103"/>
      <c r="OW23" s="103"/>
      <c r="OX23" s="103"/>
      <c r="OY23" s="103"/>
      <c r="OZ23" s="103"/>
      <c r="PA23" s="103"/>
      <c r="PB23" s="103"/>
      <c r="PC23" s="103"/>
      <c r="PD23" s="103"/>
      <c r="PE23" s="103"/>
      <c r="PF23" s="103"/>
      <c r="PG23" s="103"/>
      <c r="PH23" s="103"/>
      <c r="PI23" s="103"/>
      <c r="PJ23" s="103"/>
      <c r="PK23" s="103"/>
      <c r="PL23" s="103"/>
      <c r="PM23" s="103"/>
      <c r="PN23" s="103"/>
      <c r="PO23" s="103"/>
      <c r="PP23" s="103"/>
      <c r="PQ23" s="103"/>
      <c r="PR23" s="103"/>
      <c r="PS23" s="103"/>
      <c r="PT23" s="103"/>
      <c r="PU23" s="103"/>
      <c r="PV23" s="103"/>
      <c r="PW23" s="103"/>
      <c r="PX23" s="103"/>
      <c r="PY23" s="103"/>
      <c r="PZ23" s="103"/>
      <c r="QA23" s="103"/>
      <c r="QB23" s="103"/>
      <c r="QC23" s="103"/>
      <c r="QD23" s="103"/>
      <c r="QE23" s="103"/>
      <c r="QF23" s="103"/>
      <c r="QG23" s="103"/>
      <c r="QH23" s="103"/>
      <c r="QI23" s="103"/>
      <c r="QJ23" s="103"/>
      <c r="QK23" s="103"/>
      <c r="QL23" s="103"/>
      <c r="QM23" s="103"/>
      <c r="QN23" s="103"/>
      <c r="QO23" s="103"/>
      <c r="QP23" s="103"/>
      <c r="QQ23" s="103"/>
      <c r="QR23" s="103"/>
      <c r="QS23" s="103"/>
      <c r="QT23" s="103"/>
      <c r="QU23" s="103"/>
      <c r="QV23" s="103"/>
      <c r="QW23" s="103"/>
      <c r="QX23" s="103"/>
      <c r="QY23" s="103"/>
      <c r="QZ23" s="103"/>
      <c r="RA23" s="103"/>
      <c r="RB23" s="103"/>
      <c r="RC23" s="103"/>
      <c r="RD23" s="103"/>
      <c r="RE23" s="103"/>
      <c r="RF23" s="103"/>
      <c r="RG23" s="103"/>
      <c r="RH23" s="103"/>
      <c r="RI23" s="103"/>
      <c r="RJ23" s="103"/>
      <c r="RK23" s="103"/>
      <c r="RL23" s="103"/>
      <c r="RM23" s="103"/>
      <c r="RN23" s="103"/>
      <c r="RO23" s="103"/>
      <c r="RP23" s="103"/>
      <c r="RQ23" s="103"/>
      <c r="RR23" s="103"/>
      <c r="RS23" s="103"/>
      <c r="RT23" s="103"/>
      <c r="RU23" s="103"/>
      <c r="RV23" s="103"/>
      <c r="RW23" s="103"/>
      <c r="RX23" s="103"/>
      <c r="RY23" s="103"/>
      <c r="RZ23" s="103"/>
      <c r="SA23" s="103"/>
      <c r="SB23" s="103"/>
      <c r="SC23" s="103"/>
      <c r="SD23" s="103"/>
      <c r="SE23" s="103"/>
      <c r="SF23" s="103"/>
      <c r="SG23" s="103"/>
      <c r="SH23" s="103"/>
      <c r="SI23" s="103"/>
      <c r="SJ23" s="103"/>
      <c r="SK23" s="103"/>
      <c r="SL23" s="103"/>
      <c r="SM23" s="103"/>
      <c r="SN23" s="103"/>
      <c r="SO23" s="103"/>
      <c r="SP23" s="103"/>
      <c r="SQ23" s="103"/>
      <c r="SR23" s="103"/>
      <c r="SS23" s="103"/>
      <c r="ST23" s="103"/>
      <c r="SU23" s="103"/>
      <c r="SV23" s="103"/>
      <c r="SW23" s="103"/>
      <c r="SX23" s="103"/>
      <c r="SY23" s="103"/>
      <c r="SZ23" s="103"/>
      <c r="TA23" s="103"/>
      <c r="TB23" s="103"/>
      <c r="TC23" s="103"/>
      <c r="TD23" s="103"/>
      <c r="TE23" s="103"/>
      <c r="TF23" s="103"/>
      <c r="TG23" s="103"/>
      <c r="TH23" s="103"/>
      <c r="TI23" s="103"/>
      <c r="TJ23" s="103"/>
      <c r="TK23" s="103"/>
      <c r="TL23" s="103"/>
      <c r="TM23" s="103"/>
      <c r="TN23" s="103"/>
      <c r="TO23" s="103"/>
      <c r="TP23" s="103"/>
      <c r="TQ23" s="103"/>
      <c r="TR23" s="103"/>
      <c r="TS23" s="103"/>
      <c r="TT23" s="103"/>
      <c r="TU23" s="103"/>
      <c r="TV23" s="103"/>
      <c r="TW23" s="103"/>
      <c r="TX23" s="103"/>
      <c r="TY23" s="103"/>
      <c r="TZ23" s="103"/>
      <c r="UA23" s="103"/>
      <c r="UB23" s="103"/>
      <c r="UC23" s="103"/>
      <c r="UD23" s="103"/>
      <c r="UE23" s="103"/>
      <c r="UF23" s="103"/>
      <c r="UG23" s="103"/>
      <c r="UH23" s="103"/>
      <c r="UI23" s="103"/>
      <c r="UJ23" s="103"/>
      <c r="UK23" s="103"/>
      <c r="UL23" s="103"/>
      <c r="UM23" s="103"/>
      <c r="UN23" s="103"/>
      <c r="UO23" s="103"/>
      <c r="UP23" s="103"/>
      <c r="UQ23" s="103"/>
      <c r="UR23" s="103"/>
      <c r="US23" s="103"/>
      <c r="UT23" s="103"/>
      <c r="UU23" s="103"/>
      <c r="UV23" s="103"/>
      <c r="UW23" s="103"/>
      <c r="UX23" s="103"/>
      <c r="UY23" s="103"/>
      <c r="UZ23" s="103"/>
      <c r="VA23" s="103"/>
      <c r="VB23" s="103"/>
      <c r="VC23" s="103"/>
      <c r="VD23" s="103"/>
      <c r="VE23" s="103"/>
      <c r="VF23" s="103"/>
      <c r="VG23" s="103"/>
      <c r="VH23" s="103"/>
      <c r="VI23" s="103"/>
      <c r="VJ23" s="103"/>
      <c r="VK23" s="103"/>
      <c r="VL23" s="103"/>
      <c r="VM23" s="103"/>
      <c r="VN23" s="103"/>
      <c r="VO23" s="103"/>
      <c r="VP23" s="103"/>
      <c r="VQ23" s="103"/>
      <c r="VR23" s="103"/>
      <c r="VS23" s="103"/>
      <c r="VT23" s="103"/>
      <c r="VU23" s="103"/>
      <c r="VV23" s="103"/>
      <c r="VW23" s="103"/>
      <c r="VX23" s="103"/>
      <c r="VY23" s="103"/>
      <c r="VZ23" s="103"/>
      <c r="WA23" s="103"/>
      <c r="WB23" s="103"/>
      <c r="WC23" s="103"/>
      <c r="WD23" s="103"/>
      <c r="WE23" s="103"/>
      <c r="WF23" s="103"/>
      <c r="WG23" s="103"/>
      <c r="WH23" s="103"/>
      <c r="WI23" s="103"/>
      <c r="WJ23" s="103"/>
      <c r="WK23" s="103"/>
      <c r="WL23" s="103"/>
      <c r="WM23" s="103"/>
      <c r="WN23" s="103"/>
      <c r="WO23" s="103"/>
      <c r="WP23" s="103"/>
      <c r="WQ23" s="103"/>
      <c r="WR23" s="103"/>
      <c r="WS23" s="103"/>
      <c r="WT23" s="103"/>
      <c r="WU23" s="103"/>
      <c r="WV23" s="103"/>
      <c r="WW23" s="103"/>
      <c r="WX23" s="103"/>
      <c r="WY23" s="103"/>
      <c r="WZ23" s="103"/>
      <c r="XA23" s="103"/>
      <c r="XB23" s="103"/>
      <c r="XC23" s="103"/>
      <c r="XD23" s="103"/>
      <c r="XE23" s="103"/>
      <c r="XF23" s="103"/>
      <c r="XG23" s="103"/>
      <c r="XH23" s="103"/>
      <c r="XI23" s="103"/>
      <c r="XJ23" s="103"/>
      <c r="XK23" s="103"/>
      <c r="XL23" s="103"/>
      <c r="XM23" s="103"/>
      <c r="XN23" s="103"/>
      <c r="XO23" s="103"/>
      <c r="XP23" s="103"/>
      <c r="XQ23" s="103"/>
      <c r="XR23" s="103"/>
      <c r="XS23" s="103"/>
      <c r="XT23" s="103"/>
      <c r="XU23" s="103"/>
      <c r="XV23" s="103"/>
      <c r="XW23" s="103"/>
      <c r="XX23" s="103"/>
      <c r="XY23" s="103"/>
      <c r="XZ23" s="103"/>
      <c r="YA23" s="103"/>
      <c r="YB23" s="103"/>
      <c r="YC23" s="103"/>
      <c r="YD23" s="103"/>
      <c r="YE23" s="103"/>
      <c r="YF23" s="103"/>
      <c r="YG23" s="103"/>
      <c r="YH23" s="103"/>
      <c r="YI23" s="103"/>
      <c r="YJ23" s="103"/>
      <c r="YK23" s="103"/>
      <c r="YL23" s="103"/>
      <c r="YM23" s="103"/>
      <c r="YN23" s="103"/>
      <c r="YO23" s="103"/>
      <c r="YP23" s="103"/>
      <c r="YQ23" s="103"/>
      <c r="YR23" s="103"/>
      <c r="YS23" s="103"/>
      <c r="YT23" s="103"/>
      <c r="YU23" s="103"/>
      <c r="YV23" s="103"/>
      <c r="YW23" s="103"/>
      <c r="YX23" s="103"/>
      <c r="YY23" s="103"/>
      <c r="YZ23" s="103"/>
      <c r="ZA23" s="103"/>
      <c r="ZB23" s="103"/>
      <c r="ZC23" s="103"/>
      <c r="ZD23" s="103"/>
      <c r="ZE23" s="103"/>
      <c r="ZF23" s="103"/>
      <c r="ZG23" s="103"/>
      <c r="ZH23" s="103"/>
      <c r="ZI23" s="103"/>
      <c r="ZJ23" s="103"/>
      <c r="ZK23" s="103"/>
      <c r="ZL23" s="103"/>
      <c r="ZM23" s="103"/>
      <c r="ZN23" s="103"/>
      <c r="ZO23" s="103"/>
      <c r="ZP23" s="103"/>
      <c r="ZQ23" s="103"/>
      <c r="ZR23" s="103"/>
      <c r="ZS23" s="103"/>
      <c r="ZT23" s="103"/>
      <c r="ZU23" s="103"/>
      <c r="ZV23" s="103"/>
      <c r="ZW23" s="103"/>
      <c r="ZX23" s="103"/>
      <c r="ZY23" s="103"/>
      <c r="ZZ23" s="103"/>
      <c r="AAA23" s="103"/>
      <c r="AAB23" s="103"/>
      <c r="AAC23" s="103"/>
      <c r="AAD23" s="103"/>
      <c r="AAE23" s="103"/>
      <c r="AAF23" s="103"/>
      <c r="AAG23" s="103"/>
      <c r="AAH23" s="103"/>
      <c r="AAI23" s="103"/>
      <c r="AAJ23" s="103"/>
      <c r="AAK23" s="103"/>
      <c r="AAL23" s="103"/>
      <c r="AAM23" s="103"/>
      <c r="AAN23" s="103"/>
      <c r="AAO23" s="103"/>
      <c r="AAP23" s="103"/>
      <c r="AAQ23" s="103"/>
      <c r="AAR23" s="103"/>
      <c r="AAS23" s="103"/>
      <c r="AAT23" s="103"/>
      <c r="AAU23" s="103"/>
      <c r="AAV23" s="103"/>
      <c r="AAW23" s="103"/>
      <c r="AAX23" s="103"/>
      <c r="AAY23" s="103"/>
      <c r="AAZ23" s="103"/>
      <c r="ABA23" s="103"/>
      <c r="ABB23" s="103"/>
      <c r="ABC23" s="103"/>
      <c r="ABD23" s="103"/>
      <c r="ABE23" s="103"/>
      <c r="ABF23" s="103"/>
      <c r="ABG23" s="103"/>
      <c r="ABH23" s="103"/>
      <c r="ABI23" s="103"/>
      <c r="ABJ23" s="103"/>
      <c r="ABK23" s="103"/>
      <c r="ABL23" s="103"/>
      <c r="ABM23" s="103"/>
      <c r="ABN23" s="103"/>
      <c r="ABO23" s="103"/>
      <c r="ABP23" s="103"/>
      <c r="ABQ23" s="103"/>
      <c r="ABR23" s="103"/>
      <c r="ABS23" s="103"/>
      <c r="ABT23" s="103"/>
      <c r="ABU23" s="103"/>
      <c r="ABV23" s="103"/>
      <c r="ABW23" s="103"/>
      <c r="ABX23" s="103"/>
      <c r="ABY23" s="103"/>
      <c r="ABZ23" s="103"/>
      <c r="ACA23" s="103"/>
      <c r="ACB23" s="103"/>
      <c r="ACC23" s="103"/>
      <c r="ACD23" s="103"/>
      <c r="ACE23" s="103"/>
      <c r="ACF23" s="103"/>
      <c r="ACG23" s="103"/>
      <c r="ACH23" s="103"/>
      <c r="ACI23" s="103"/>
      <c r="ACJ23" s="103"/>
      <c r="ACK23" s="103"/>
      <c r="ACL23" s="103"/>
      <c r="ACM23" s="103"/>
      <c r="ACN23" s="103"/>
      <c r="ACO23" s="103"/>
      <c r="ACP23" s="103"/>
      <c r="ACQ23" s="103"/>
      <c r="ACR23" s="103"/>
      <c r="ACS23" s="103"/>
      <c r="ACT23" s="103"/>
      <c r="ACU23" s="103"/>
      <c r="ACV23" s="103"/>
      <c r="ACW23" s="103"/>
      <c r="ACX23" s="103"/>
      <c r="ACY23" s="103"/>
      <c r="ACZ23" s="103"/>
      <c r="ADA23" s="103"/>
      <c r="ADB23" s="103"/>
      <c r="ADC23" s="103"/>
      <c r="ADD23" s="103"/>
      <c r="ADE23" s="103"/>
      <c r="ADF23" s="103"/>
      <c r="ADG23" s="103"/>
      <c r="ADH23" s="103"/>
      <c r="ADI23" s="103"/>
      <c r="ADJ23" s="103"/>
      <c r="ADK23" s="103"/>
      <c r="ADL23" s="103"/>
      <c r="ADM23" s="103"/>
      <c r="ADN23" s="103"/>
      <c r="ADO23" s="103"/>
      <c r="ADP23" s="103"/>
      <c r="ADQ23" s="103"/>
      <c r="ADR23" s="103"/>
      <c r="ADS23" s="103"/>
      <c r="ADT23" s="103"/>
      <c r="ADU23" s="103"/>
      <c r="ADV23" s="103"/>
      <c r="ADW23" s="103"/>
      <c r="ADX23" s="103"/>
      <c r="ADY23" s="103"/>
      <c r="ADZ23" s="103"/>
      <c r="AEA23" s="103"/>
      <c r="AEB23" s="103"/>
      <c r="AEC23" s="103"/>
      <c r="AED23" s="103"/>
      <c r="AEE23" s="103"/>
      <c r="AEF23" s="103"/>
      <c r="AEG23" s="103"/>
      <c r="AEH23" s="103"/>
      <c r="AEI23" s="103"/>
      <c r="AEJ23" s="103"/>
      <c r="AEK23" s="103"/>
      <c r="AEL23" s="103"/>
      <c r="AEM23" s="103"/>
      <c r="AEN23" s="103"/>
      <c r="AEO23" s="103"/>
      <c r="AEP23" s="103"/>
      <c r="AEQ23" s="103"/>
      <c r="AER23" s="103"/>
      <c r="AES23" s="103"/>
      <c r="AET23" s="103"/>
      <c r="AEU23" s="103"/>
      <c r="AEV23" s="103"/>
      <c r="AEW23" s="103"/>
      <c r="AEX23" s="103"/>
      <c r="AEY23" s="103"/>
      <c r="AEZ23" s="103"/>
      <c r="AFA23" s="103"/>
      <c r="AFB23" s="103"/>
      <c r="AFC23" s="103"/>
      <c r="AFD23" s="103"/>
      <c r="AFE23" s="103"/>
      <c r="AFF23" s="103"/>
      <c r="AFG23" s="103"/>
      <c r="AFH23" s="103"/>
      <c r="AFI23" s="103"/>
      <c r="AFJ23" s="103"/>
      <c r="AFK23" s="103"/>
      <c r="AFL23" s="103"/>
      <c r="AFM23" s="103"/>
      <c r="AFN23" s="103"/>
      <c r="AFO23" s="103"/>
      <c r="AFP23" s="103"/>
      <c r="AFQ23" s="103"/>
      <c r="AFR23" s="103"/>
      <c r="AFS23" s="103"/>
      <c r="AFT23" s="103"/>
      <c r="AFU23" s="103"/>
      <c r="AFV23" s="103"/>
      <c r="AFW23" s="103"/>
      <c r="AFX23" s="103"/>
      <c r="AFY23" s="103"/>
      <c r="AFZ23" s="103"/>
      <c r="AGA23" s="103"/>
      <c r="AGB23" s="103"/>
      <c r="AGC23" s="103"/>
      <c r="AGD23" s="103"/>
      <c r="AGE23" s="103"/>
      <c r="AGF23" s="103"/>
      <c r="AGG23" s="103"/>
      <c r="AGH23" s="103"/>
      <c r="AGI23" s="103"/>
      <c r="AGJ23" s="103"/>
      <c r="AGK23" s="103"/>
      <c r="AGL23" s="103"/>
      <c r="AGM23" s="103"/>
      <c r="AGN23" s="103"/>
      <c r="AGO23" s="103"/>
      <c r="AGP23" s="103"/>
      <c r="AGQ23" s="103"/>
      <c r="AGR23" s="103"/>
      <c r="AGS23" s="103"/>
      <c r="AGT23" s="103"/>
      <c r="AGU23" s="103"/>
      <c r="AGV23" s="103"/>
      <c r="AGW23" s="103"/>
      <c r="AGX23" s="103"/>
      <c r="AGY23" s="103"/>
      <c r="AGZ23" s="103"/>
      <c r="AHA23" s="103"/>
      <c r="AHB23" s="103"/>
      <c r="AHC23" s="103"/>
      <c r="AHD23" s="103"/>
      <c r="AHE23" s="103"/>
      <c r="AHF23" s="103"/>
      <c r="AHG23" s="103"/>
      <c r="AHH23" s="103"/>
      <c r="AHI23" s="103"/>
      <c r="AHJ23" s="103"/>
      <c r="AHK23" s="103"/>
      <c r="AHL23" s="103"/>
      <c r="AHM23" s="103"/>
      <c r="AHN23" s="103"/>
      <c r="AHO23" s="103"/>
      <c r="AHP23" s="103"/>
      <c r="AHQ23" s="103"/>
      <c r="AHR23" s="103"/>
      <c r="AHS23" s="103"/>
      <c r="AHT23" s="103"/>
      <c r="AHU23" s="103"/>
      <c r="AHV23" s="103"/>
      <c r="AHW23" s="103"/>
      <c r="AHX23" s="103"/>
      <c r="AHY23" s="103"/>
      <c r="AHZ23" s="103"/>
      <c r="AIA23" s="103"/>
      <c r="AIB23" s="103"/>
      <c r="AIC23" s="103"/>
      <c r="AID23" s="103"/>
      <c r="AIE23" s="103"/>
      <c r="AIF23" s="103"/>
      <c r="AIG23" s="103"/>
      <c r="AIH23" s="103"/>
      <c r="AII23" s="103"/>
      <c r="AIJ23" s="103"/>
      <c r="AIK23" s="103"/>
      <c r="AIL23" s="103"/>
      <c r="AIM23" s="103"/>
      <c r="AIN23" s="103"/>
      <c r="AIO23" s="103"/>
      <c r="AIP23" s="103"/>
      <c r="AIQ23" s="103"/>
      <c r="AIR23" s="103"/>
      <c r="AIS23" s="103"/>
      <c r="AIT23" s="103"/>
      <c r="AIU23" s="103"/>
      <c r="AIV23" s="103"/>
      <c r="AIW23" s="103"/>
      <c r="AIX23" s="103"/>
      <c r="AIY23" s="103"/>
      <c r="AIZ23" s="103"/>
      <c r="AJA23" s="103"/>
      <c r="AJB23" s="103"/>
      <c r="AJC23" s="103"/>
      <c r="AJD23" s="103"/>
      <c r="AJE23" s="103"/>
      <c r="AJF23" s="103"/>
      <c r="AJG23" s="103"/>
      <c r="AJH23" s="103"/>
      <c r="AJI23" s="103"/>
      <c r="AJJ23" s="103"/>
      <c r="AJK23" s="103"/>
      <c r="AJL23" s="103"/>
      <c r="AJM23" s="103"/>
      <c r="AJN23" s="103"/>
      <c r="AJO23" s="103"/>
      <c r="AJP23" s="103"/>
      <c r="AJQ23" s="103"/>
      <c r="AJR23" s="103"/>
      <c r="AJS23" s="103"/>
      <c r="AJT23" s="103"/>
      <c r="AJU23" s="103"/>
      <c r="AJV23" s="103"/>
      <c r="AJW23" s="103"/>
      <c r="AJX23" s="103"/>
      <c r="AJY23" s="103"/>
      <c r="AJZ23" s="103"/>
      <c r="AKA23" s="103"/>
      <c r="AKB23" s="103"/>
      <c r="AKC23" s="103"/>
      <c r="AKD23" s="103"/>
      <c r="AKE23" s="103"/>
      <c r="AKF23" s="103"/>
      <c r="AKG23" s="103"/>
      <c r="AKH23" s="103"/>
      <c r="AKI23" s="103"/>
      <c r="AKJ23" s="103"/>
      <c r="AKK23" s="103"/>
      <c r="AKL23" s="103"/>
      <c r="AKM23" s="103"/>
      <c r="AKN23" s="103"/>
      <c r="AKO23" s="103"/>
      <c r="AKP23" s="103"/>
      <c r="AKQ23" s="103"/>
      <c r="AKR23" s="103"/>
      <c r="AKS23" s="103"/>
      <c r="AKT23" s="103"/>
      <c r="AKU23" s="103"/>
      <c r="AKV23" s="103"/>
      <c r="AKW23" s="103"/>
      <c r="AKX23" s="103"/>
      <c r="AKY23" s="103"/>
      <c r="AKZ23" s="103"/>
      <c r="ALA23" s="103"/>
      <c r="ALB23" s="103"/>
      <c r="ALC23" s="103"/>
      <c r="ALD23" s="103"/>
      <c r="ALE23" s="103"/>
      <c r="ALF23" s="103"/>
      <c r="ALG23" s="103"/>
      <c r="ALH23" s="103"/>
      <c r="ALI23" s="103"/>
      <c r="ALJ23" s="103"/>
      <c r="ALK23" s="103"/>
      <c r="ALL23" s="103"/>
      <c r="ALM23" s="103"/>
      <c r="ALN23" s="103"/>
      <c r="ALO23" s="103"/>
      <c r="ALP23" s="103"/>
      <c r="ALQ23" s="103"/>
      <c r="ALR23" s="103"/>
      <c r="ALS23" s="103"/>
      <c r="ALT23" s="103"/>
      <c r="ALU23" s="103"/>
      <c r="ALV23" s="103"/>
      <c r="ALW23" s="103"/>
      <c r="ALX23" s="103"/>
      <c r="ALY23" s="103"/>
      <c r="ALZ23" s="103"/>
      <c r="AMA23" s="103"/>
      <c r="AMB23" s="103"/>
      <c r="AMC23" s="103"/>
      <c r="AMD23" s="103"/>
      <c r="AME23" s="103"/>
      <c r="AMF23" s="103"/>
      <c r="AMG23" s="103"/>
      <c r="AMH23" s="103"/>
      <c r="AMI23" s="103"/>
      <c r="AMJ23" s="103"/>
      <c r="AMK23" s="103"/>
      <c r="AML23" s="103"/>
      <c r="AMM23" s="103"/>
      <c r="AMN23" s="103"/>
      <c r="AMO23" s="103"/>
      <c r="AMP23" s="103"/>
      <c r="AMQ23" s="103"/>
      <c r="AMR23" s="103"/>
      <c r="AMS23" s="103"/>
      <c r="AMT23" s="103"/>
      <c r="AMU23" s="103"/>
      <c r="AMV23" s="103"/>
      <c r="AMW23" s="103"/>
      <c r="AMX23" s="103"/>
      <c r="AMY23" s="103"/>
      <c r="AMZ23" s="103"/>
      <c r="ANA23" s="103"/>
      <c r="ANB23" s="103"/>
      <c r="ANC23" s="103"/>
      <c r="AND23" s="103"/>
      <c r="ANE23" s="103"/>
      <c r="ANF23" s="103"/>
      <c r="ANG23" s="103"/>
      <c r="ANH23" s="103"/>
      <c r="ANI23" s="103"/>
      <c r="ANJ23" s="103"/>
      <c r="ANK23" s="103"/>
      <c r="ANL23" s="103"/>
      <c r="ANM23" s="103"/>
      <c r="ANN23" s="103"/>
      <c r="ANO23" s="103"/>
      <c r="ANP23" s="103"/>
      <c r="ANQ23" s="103"/>
      <c r="ANR23" s="103"/>
      <c r="ANS23" s="103"/>
      <c r="ANT23" s="103"/>
      <c r="ANU23" s="103"/>
      <c r="ANV23" s="103"/>
      <c r="ANW23" s="103"/>
      <c r="ANX23" s="103"/>
      <c r="ANY23" s="103"/>
      <c r="ANZ23" s="103"/>
      <c r="AOA23" s="103"/>
      <c r="AOB23" s="103"/>
      <c r="AOC23" s="103"/>
      <c r="AOD23" s="103"/>
      <c r="AOE23" s="103"/>
      <c r="AOF23" s="103"/>
      <c r="AOG23" s="103"/>
      <c r="AOH23" s="103"/>
      <c r="AOI23" s="103"/>
      <c r="AOJ23" s="103"/>
      <c r="AOK23" s="103"/>
      <c r="AOL23" s="103"/>
      <c r="AOM23" s="103"/>
      <c r="AON23" s="103"/>
      <c r="AOO23" s="103"/>
      <c r="AOP23" s="103"/>
      <c r="AOQ23" s="103"/>
      <c r="AOR23" s="103"/>
      <c r="AOS23" s="103"/>
      <c r="AOT23" s="103"/>
      <c r="AOU23" s="103"/>
      <c r="AOV23" s="103"/>
      <c r="AOW23" s="103"/>
      <c r="AOX23" s="103"/>
      <c r="AOY23" s="103"/>
      <c r="AOZ23" s="103"/>
      <c r="APA23" s="103"/>
      <c r="APB23" s="103"/>
      <c r="APC23" s="103"/>
      <c r="APD23" s="103"/>
      <c r="APE23" s="103"/>
      <c r="APF23" s="103"/>
      <c r="APG23" s="103"/>
      <c r="APH23" s="103"/>
      <c r="API23" s="103"/>
      <c r="APJ23" s="103"/>
      <c r="APK23" s="103"/>
      <c r="APL23" s="103"/>
      <c r="APM23" s="103"/>
      <c r="APN23" s="103"/>
      <c r="APO23" s="103"/>
      <c r="APP23" s="103"/>
      <c r="APQ23" s="103"/>
      <c r="APR23" s="103"/>
      <c r="APS23" s="103"/>
      <c r="APT23" s="103"/>
      <c r="APU23" s="103"/>
      <c r="APV23" s="103"/>
      <c r="APW23" s="103"/>
      <c r="APX23" s="103"/>
      <c r="APY23" s="103"/>
      <c r="APZ23" s="103"/>
      <c r="AQA23" s="103"/>
      <c r="AQB23" s="103"/>
      <c r="AQC23" s="103"/>
      <c r="AQD23" s="103"/>
      <c r="AQE23" s="103"/>
      <c r="AQF23" s="103"/>
      <c r="AQG23" s="103"/>
      <c r="AQH23" s="103"/>
      <c r="AQI23" s="103"/>
      <c r="AQJ23" s="103"/>
      <c r="AQK23" s="103"/>
      <c r="AQL23" s="103"/>
      <c r="AQM23" s="103"/>
      <c r="AQN23" s="103"/>
      <c r="AQO23" s="103"/>
      <c r="AQP23" s="103"/>
      <c r="AQQ23" s="103"/>
      <c r="AQR23" s="103"/>
      <c r="AQS23" s="103"/>
      <c r="AQT23" s="103"/>
      <c r="AQU23" s="103"/>
      <c r="AQV23" s="103"/>
      <c r="AQW23" s="103"/>
      <c r="AQX23" s="103"/>
      <c r="AQY23" s="103"/>
      <c r="AQZ23" s="103"/>
      <c r="ARA23" s="103"/>
      <c r="ARB23" s="103"/>
      <c r="ARC23" s="103"/>
      <c r="ARD23" s="103"/>
      <c r="ARE23" s="103"/>
      <c r="ARF23" s="103"/>
      <c r="ARG23" s="103"/>
      <c r="ARH23" s="103"/>
      <c r="ARI23" s="103"/>
      <c r="ARJ23" s="103"/>
      <c r="ARK23" s="103"/>
      <c r="ARL23" s="103"/>
      <c r="ARM23" s="103"/>
      <c r="ARN23" s="103"/>
      <c r="ARO23" s="103"/>
      <c r="ARP23" s="103"/>
      <c r="ARQ23" s="103"/>
      <c r="ARR23" s="103"/>
      <c r="ARS23" s="103"/>
      <c r="ART23" s="103"/>
      <c r="ARU23" s="103"/>
      <c r="ARV23" s="103"/>
      <c r="ARW23" s="103"/>
      <c r="ARX23" s="103"/>
      <c r="ARY23" s="103"/>
      <c r="ARZ23" s="103"/>
      <c r="ASA23" s="103"/>
      <c r="ASB23" s="103"/>
      <c r="ASC23" s="103"/>
      <c r="ASD23" s="103"/>
      <c r="ASE23" s="103"/>
      <c r="ASF23" s="103"/>
      <c r="ASG23" s="103"/>
      <c r="ASH23" s="103"/>
      <c r="ASI23" s="103"/>
      <c r="ASJ23" s="103"/>
      <c r="ASK23" s="103"/>
      <c r="ASL23" s="103"/>
      <c r="ASM23" s="103"/>
      <c r="ASN23" s="103"/>
      <c r="ASO23" s="103"/>
      <c r="ASP23" s="103"/>
      <c r="ASQ23" s="103"/>
      <c r="ASR23" s="103"/>
      <c r="ASS23" s="103"/>
      <c r="AST23" s="103"/>
      <c r="ASU23" s="103"/>
      <c r="ASV23" s="103"/>
      <c r="ASW23" s="103"/>
      <c r="ASX23" s="103"/>
      <c r="ASY23" s="103"/>
      <c r="ASZ23" s="103"/>
      <c r="ATA23" s="103"/>
      <c r="ATB23" s="103"/>
      <c r="ATC23" s="103"/>
      <c r="ATD23" s="103"/>
      <c r="ATE23" s="103"/>
      <c r="ATF23" s="103"/>
      <c r="ATG23" s="103"/>
      <c r="ATH23" s="103"/>
      <c r="ATI23" s="103"/>
      <c r="ATJ23" s="103"/>
      <c r="ATK23" s="103"/>
      <c r="ATL23" s="103"/>
      <c r="ATM23" s="103"/>
      <c r="ATN23" s="103"/>
      <c r="ATO23" s="103"/>
      <c r="ATP23" s="103"/>
      <c r="ATQ23" s="103"/>
      <c r="ATR23" s="103"/>
      <c r="ATS23" s="103"/>
      <c r="ATT23" s="103"/>
      <c r="ATU23" s="103"/>
      <c r="ATV23" s="103"/>
      <c r="ATW23" s="103"/>
      <c r="ATX23" s="103"/>
      <c r="ATY23" s="103"/>
      <c r="ATZ23" s="103"/>
      <c r="AUA23" s="103"/>
      <c r="AUB23" s="103"/>
      <c r="AUC23" s="103"/>
      <c r="AUD23" s="103"/>
      <c r="AUE23" s="103"/>
      <c r="AUF23" s="103"/>
      <c r="AUG23" s="103"/>
      <c r="AUH23" s="103"/>
      <c r="AUI23" s="103"/>
      <c r="AUJ23" s="103"/>
      <c r="AUK23" s="103"/>
      <c r="AUL23" s="103"/>
      <c r="AUM23" s="103"/>
      <c r="AUN23" s="103"/>
      <c r="AUO23" s="103"/>
      <c r="AUP23" s="103"/>
      <c r="AUQ23" s="103"/>
      <c r="AUR23" s="103"/>
      <c r="AUS23" s="103"/>
      <c r="AUT23" s="103"/>
      <c r="AUU23" s="103"/>
      <c r="AUV23" s="103"/>
      <c r="AUW23" s="103"/>
      <c r="AUX23" s="103"/>
      <c r="AUY23" s="103"/>
      <c r="AUZ23" s="103"/>
      <c r="AVA23" s="103"/>
      <c r="AVB23" s="103"/>
      <c r="AVC23" s="103"/>
      <c r="AVD23" s="103"/>
      <c r="AVE23" s="103"/>
      <c r="AVF23" s="103"/>
      <c r="AVG23" s="103"/>
      <c r="AVH23" s="103"/>
      <c r="AVI23" s="103"/>
      <c r="AVJ23" s="103"/>
      <c r="AVK23" s="103"/>
      <c r="AVL23" s="103"/>
      <c r="AVM23" s="103"/>
      <c r="AVN23" s="103"/>
      <c r="AVO23" s="103"/>
      <c r="AVP23" s="103"/>
      <c r="AVQ23" s="103"/>
      <c r="AVR23" s="103"/>
      <c r="AVS23" s="103"/>
      <c r="AVT23" s="103"/>
      <c r="AVU23" s="103"/>
      <c r="AVV23" s="103"/>
      <c r="AVW23" s="103"/>
      <c r="AVX23" s="103"/>
      <c r="AVY23" s="103"/>
      <c r="AVZ23" s="103"/>
      <c r="AWA23" s="103"/>
      <c r="AWB23" s="103"/>
      <c r="AWC23" s="103"/>
      <c r="AWD23" s="103"/>
      <c r="AWE23" s="103"/>
      <c r="AWF23" s="103"/>
      <c r="AWG23" s="103"/>
      <c r="AWH23" s="103"/>
      <c r="AWI23" s="103"/>
      <c r="AWJ23" s="103"/>
      <c r="AWK23" s="103"/>
      <c r="AWL23" s="103"/>
      <c r="AWM23" s="103"/>
      <c r="AWN23" s="103"/>
      <c r="AWO23" s="103"/>
      <c r="AWP23" s="103"/>
      <c r="AWQ23" s="103"/>
      <c r="AWR23" s="103"/>
      <c r="AWS23" s="103"/>
      <c r="AWT23" s="103"/>
      <c r="AWU23" s="103"/>
      <c r="AWV23" s="103"/>
      <c r="AWW23" s="103"/>
      <c r="AWX23" s="103"/>
      <c r="AWY23" s="103"/>
      <c r="AWZ23" s="103"/>
      <c r="AXA23" s="103"/>
      <c r="AXB23" s="103"/>
      <c r="AXC23" s="103"/>
      <c r="AXD23" s="103"/>
      <c r="AXE23" s="103"/>
      <c r="AXF23" s="103"/>
      <c r="AXG23" s="103"/>
      <c r="AXH23" s="103"/>
      <c r="AXI23" s="103"/>
      <c r="AXJ23" s="103"/>
      <c r="AXK23" s="103"/>
      <c r="AXL23" s="103"/>
      <c r="AXM23" s="103"/>
      <c r="AXN23" s="103"/>
      <c r="AXO23" s="103"/>
      <c r="AXP23" s="103"/>
      <c r="AXQ23" s="103"/>
      <c r="AXR23" s="103"/>
      <c r="AXS23" s="103"/>
      <c r="AXT23" s="103"/>
      <c r="AXU23" s="103"/>
      <c r="AXV23" s="103"/>
      <c r="AXW23" s="103"/>
      <c r="AXX23" s="103"/>
      <c r="AXY23" s="103"/>
      <c r="AXZ23" s="103"/>
      <c r="AYA23" s="103"/>
      <c r="AYB23" s="103"/>
      <c r="AYC23" s="103"/>
      <c r="AYD23" s="103"/>
      <c r="AYE23" s="103"/>
      <c r="AYF23" s="103"/>
      <c r="AYG23" s="103"/>
      <c r="AYH23" s="103"/>
      <c r="AYI23" s="103"/>
      <c r="AYJ23" s="103"/>
      <c r="AYK23" s="103"/>
      <c r="AYL23" s="103"/>
      <c r="AYM23" s="103"/>
      <c r="AYN23" s="103"/>
      <c r="AYO23" s="103"/>
      <c r="AYP23" s="103"/>
      <c r="AYQ23" s="103"/>
      <c r="AYR23" s="103"/>
      <c r="AYS23" s="103"/>
      <c r="AYT23" s="103"/>
      <c r="AYU23" s="103"/>
      <c r="AYV23" s="103"/>
      <c r="AYW23" s="103"/>
      <c r="AYX23" s="103"/>
      <c r="AYY23" s="103"/>
      <c r="AYZ23" s="103"/>
      <c r="AZA23" s="103"/>
      <c r="AZB23" s="103"/>
      <c r="AZC23" s="103"/>
      <c r="AZD23" s="103"/>
      <c r="AZE23" s="103"/>
      <c r="AZF23" s="103"/>
      <c r="AZG23" s="103"/>
      <c r="AZH23" s="103"/>
      <c r="AZI23" s="103"/>
      <c r="AZJ23" s="103"/>
      <c r="AZK23" s="103"/>
      <c r="AZL23" s="103"/>
      <c r="AZM23" s="103"/>
      <c r="AZN23" s="103"/>
      <c r="AZO23" s="103"/>
      <c r="AZP23" s="103"/>
      <c r="AZQ23" s="103"/>
      <c r="AZR23" s="103"/>
      <c r="AZS23" s="103"/>
      <c r="AZT23" s="103"/>
      <c r="AZU23" s="103"/>
      <c r="AZV23" s="103"/>
      <c r="AZW23" s="103"/>
      <c r="AZX23" s="103"/>
      <c r="AZY23" s="103"/>
      <c r="AZZ23" s="103"/>
      <c r="BAA23" s="103"/>
      <c r="BAB23" s="103"/>
      <c r="BAC23" s="103"/>
      <c r="BAD23" s="103"/>
      <c r="BAE23" s="103"/>
      <c r="BAF23" s="103"/>
      <c r="BAG23" s="103"/>
      <c r="BAH23" s="103"/>
      <c r="BAI23" s="103"/>
      <c r="BAJ23" s="103"/>
      <c r="BAK23" s="103"/>
      <c r="BAL23" s="103"/>
      <c r="BAM23" s="103"/>
      <c r="BAN23" s="103"/>
      <c r="BAO23" s="103"/>
      <c r="BAP23" s="103"/>
      <c r="BAQ23" s="103"/>
      <c r="BAR23" s="103"/>
      <c r="BAS23" s="103"/>
      <c r="BAT23" s="103"/>
      <c r="BAU23" s="103"/>
      <c r="BAV23" s="103"/>
      <c r="BAW23" s="103"/>
      <c r="BAX23" s="103"/>
      <c r="BAY23" s="103"/>
      <c r="BAZ23" s="103"/>
      <c r="BBA23" s="103"/>
      <c r="BBB23" s="103"/>
      <c r="BBC23" s="103"/>
      <c r="BBD23" s="103"/>
      <c r="BBE23" s="103"/>
      <c r="BBF23" s="103"/>
      <c r="BBG23" s="103"/>
      <c r="BBH23" s="103"/>
      <c r="BBI23" s="103"/>
      <c r="BBJ23" s="103"/>
      <c r="BBK23" s="103"/>
      <c r="BBL23" s="103"/>
      <c r="BBM23" s="103"/>
      <c r="BBN23" s="103"/>
      <c r="BBO23" s="103"/>
      <c r="BBP23" s="103"/>
      <c r="BBQ23" s="103"/>
      <c r="BBR23" s="103"/>
      <c r="BBS23" s="103"/>
      <c r="BBT23" s="103"/>
      <c r="BBU23" s="103"/>
      <c r="BBV23" s="103"/>
      <c r="BBW23" s="103"/>
      <c r="BBX23" s="103"/>
      <c r="BBY23" s="103"/>
      <c r="BBZ23" s="103"/>
      <c r="BCA23" s="103"/>
      <c r="BCB23" s="103"/>
      <c r="BCC23" s="103"/>
      <c r="BCD23" s="103"/>
      <c r="BCE23" s="103"/>
      <c r="BCF23" s="103"/>
      <c r="BCG23" s="103"/>
      <c r="BCH23" s="103"/>
      <c r="BCI23" s="103"/>
      <c r="BCJ23" s="103"/>
      <c r="BCK23" s="103"/>
      <c r="BCL23" s="103"/>
      <c r="BCM23" s="103"/>
      <c r="BCN23" s="103"/>
      <c r="BCO23" s="103"/>
      <c r="BCP23" s="103"/>
      <c r="BCQ23" s="103"/>
      <c r="BCR23" s="103"/>
      <c r="BCS23" s="103"/>
      <c r="BCT23" s="103"/>
      <c r="BCU23" s="103"/>
      <c r="BCV23" s="103"/>
      <c r="BCW23" s="103"/>
      <c r="BCX23" s="103"/>
      <c r="BCY23" s="103"/>
      <c r="BCZ23" s="103"/>
      <c r="BDA23" s="103"/>
      <c r="BDB23" s="103"/>
      <c r="BDC23" s="103"/>
      <c r="BDD23" s="103"/>
      <c r="BDE23" s="103"/>
      <c r="BDF23" s="103"/>
      <c r="BDG23" s="103"/>
      <c r="BDH23" s="103"/>
      <c r="BDI23" s="103"/>
      <c r="BDJ23" s="103"/>
      <c r="BDK23" s="103"/>
      <c r="BDL23" s="103"/>
      <c r="BDM23" s="103"/>
      <c r="BDN23" s="103"/>
      <c r="BDO23" s="103"/>
      <c r="BDP23" s="103"/>
      <c r="BDQ23" s="103"/>
      <c r="BDR23" s="103"/>
      <c r="BDS23" s="103"/>
      <c r="BDT23" s="103"/>
      <c r="BDU23" s="103"/>
      <c r="BDV23" s="103"/>
      <c r="BDW23" s="103"/>
      <c r="BDX23" s="103"/>
      <c r="BDY23" s="103"/>
      <c r="BDZ23" s="103"/>
      <c r="BEA23" s="103"/>
      <c r="BEB23" s="103"/>
      <c r="BEC23" s="103"/>
      <c r="BED23" s="103"/>
      <c r="BEE23" s="103"/>
      <c r="BEF23" s="103"/>
      <c r="BEG23" s="103"/>
      <c r="BEH23" s="103"/>
      <c r="BEI23" s="103"/>
      <c r="BEJ23" s="103"/>
      <c r="BEK23" s="103"/>
      <c r="BEL23" s="103"/>
      <c r="BEM23" s="103"/>
      <c r="BEN23" s="103"/>
      <c r="BEO23" s="103"/>
      <c r="BEP23" s="103"/>
      <c r="BEQ23" s="103"/>
      <c r="BER23" s="103"/>
      <c r="BES23" s="103"/>
      <c r="BET23" s="103"/>
      <c r="BEU23" s="103"/>
      <c r="BEV23" s="103"/>
      <c r="BEW23" s="103"/>
      <c r="BEX23" s="103"/>
      <c r="BEY23" s="103"/>
      <c r="BEZ23" s="103"/>
      <c r="BFA23" s="103"/>
      <c r="BFB23" s="103"/>
      <c r="BFC23" s="103"/>
      <c r="BFD23" s="103"/>
      <c r="BFE23" s="103"/>
      <c r="BFF23" s="103"/>
      <c r="BFG23" s="103"/>
      <c r="BFH23" s="103"/>
      <c r="BFI23" s="103"/>
      <c r="BFJ23" s="103"/>
      <c r="BFK23" s="103"/>
      <c r="BFL23" s="103"/>
      <c r="BFM23" s="103"/>
      <c r="BFN23" s="103"/>
      <c r="BFO23" s="103"/>
      <c r="BFP23" s="103"/>
      <c r="BFQ23" s="103"/>
      <c r="BFR23" s="103"/>
      <c r="BFS23" s="103"/>
      <c r="BFT23" s="103"/>
      <c r="BFU23" s="103"/>
      <c r="BFV23" s="103"/>
      <c r="BFW23" s="103"/>
      <c r="BFX23" s="103"/>
      <c r="BFY23" s="103"/>
      <c r="BFZ23" s="103"/>
      <c r="BGA23" s="103"/>
      <c r="BGB23" s="103"/>
      <c r="BGC23" s="103"/>
      <c r="BGD23" s="103"/>
      <c r="BGE23" s="103"/>
      <c r="BGF23" s="103"/>
      <c r="BGG23" s="103"/>
      <c r="BGH23" s="103"/>
      <c r="BGI23" s="103"/>
      <c r="BGJ23" s="103"/>
      <c r="BGK23" s="103"/>
      <c r="BGL23" s="103"/>
      <c r="BGM23" s="103"/>
      <c r="BGN23" s="103"/>
      <c r="BGO23" s="103"/>
      <c r="BGP23" s="103"/>
      <c r="BGQ23" s="103"/>
      <c r="BGR23" s="103"/>
      <c r="BGS23" s="103"/>
      <c r="BGT23" s="103"/>
      <c r="BGU23" s="103"/>
      <c r="BGV23" s="103"/>
      <c r="BGW23" s="103"/>
      <c r="BGX23" s="103"/>
      <c r="BGY23" s="103"/>
      <c r="BGZ23" s="103"/>
      <c r="BHA23" s="103"/>
      <c r="BHB23" s="103"/>
      <c r="BHC23" s="103"/>
      <c r="BHD23" s="103"/>
      <c r="BHE23" s="103"/>
      <c r="BHF23" s="103"/>
      <c r="BHG23" s="103"/>
      <c r="BHH23" s="103"/>
      <c r="BHI23" s="103"/>
      <c r="BHJ23" s="103"/>
      <c r="BHK23" s="103"/>
      <c r="BHL23" s="103"/>
      <c r="BHM23" s="103"/>
      <c r="BHN23" s="103"/>
      <c r="BHO23" s="103"/>
      <c r="BHP23" s="103"/>
      <c r="BHQ23" s="103"/>
      <c r="BHR23" s="103"/>
      <c r="BHS23" s="103"/>
      <c r="BHT23" s="103"/>
      <c r="BHU23" s="103"/>
      <c r="BHV23" s="103"/>
      <c r="BHW23" s="103"/>
      <c r="BHX23" s="103"/>
      <c r="BHY23" s="103"/>
      <c r="BHZ23" s="103"/>
      <c r="BIA23" s="103"/>
      <c r="BIB23" s="103"/>
      <c r="BIC23" s="103"/>
      <c r="BID23" s="103"/>
      <c r="BIE23" s="103"/>
      <c r="BIF23" s="103"/>
      <c r="BIG23" s="103"/>
      <c r="BIH23" s="103"/>
      <c r="BII23" s="103"/>
      <c r="BIJ23" s="103"/>
      <c r="BIK23" s="103"/>
      <c r="BIL23" s="103"/>
      <c r="BIM23" s="103"/>
      <c r="BIN23" s="103"/>
      <c r="BIO23" s="103"/>
      <c r="BIP23" s="103"/>
      <c r="BIQ23" s="103"/>
      <c r="BIR23" s="103"/>
      <c r="BIS23" s="103"/>
      <c r="BIT23" s="103"/>
      <c r="BIU23" s="103"/>
      <c r="BIV23" s="103"/>
      <c r="BIW23" s="103"/>
      <c r="BIX23" s="103"/>
      <c r="BIY23" s="103"/>
      <c r="BIZ23" s="103"/>
      <c r="BJA23" s="103"/>
      <c r="BJB23" s="103"/>
      <c r="BJC23" s="103"/>
      <c r="BJD23" s="103"/>
      <c r="BJE23" s="103"/>
      <c r="BJF23" s="103"/>
      <c r="BJG23" s="103"/>
      <c r="BJH23" s="103"/>
      <c r="BJI23" s="103"/>
      <c r="BJJ23" s="103"/>
      <c r="BJK23" s="103"/>
      <c r="BJL23" s="103"/>
      <c r="BJM23" s="103"/>
      <c r="BJN23" s="103"/>
      <c r="BJO23" s="103"/>
      <c r="BJP23" s="103"/>
      <c r="BJQ23" s="103"/>
      <c r="BJR23" s="103"/>
      <c r="BJS23" s="103"/>
      <c r="BJT23" s="103"/>
      <c r="BJU23" s="103"/>
      <c r="BJV23" s="103"/>
      <c r="BJW23" s="103"/>
      <c r="BJX23" s="103"/>
      <c r="BJY23" s="103"/>
      <c r="BJZ23" s="103"/>
      <c r="BKA23" s="103"/>
      <c r="BKB23" s="103"/>
      <c r="BKC23" s="103"/>
      <c r="BKD23" s="103"/>
      <c r="BKE23" s="103"/>
      <c r="BKF23" s="103"/>
      <c r="BKG23" s="103"/>
      <c r="BKH23" s="103"/>
      <c r="BKI23" s="103"/>
      <c r="BKJ23" s="103"/>
      <c r="BKK23" s="103"/>
      <c r="BKL23" s="103"/>
      <c r="BKM23" s="103"/>
      <c r="BKN23" s="103"/>
      <c r="BKO23" s="103"/>
      <c r="BKP23" s="103"/>
      <c r="BKQ23" s="103"/>
      <c r="BKR23" s="103"/>
      <c r="BKS23" s="103"/>
      <c r="BKT23" s="103"/>
      <c r="BKU23" s="103"/>
      <c r="BKV23" s="103"/>
      <c r="BKW23" s="103"/>
      <c r="BKX23" s="103"/>
      <c r="BKY23" s="103"/>
      <c r="BKZ23" s="103"/>
      <c r="BLA23" s="103"/>
      <c r="BLB23" s="103"/>
      <c r="BLC23" s="103"/>
      <c r="BLD23" s="103"/>
      <c r="BLE23" s="103"/>
      <c r="BLF23" s="103"/>
      <c r="BLG23" s="103"/>
      <c r="BLH23" s="103"/>
      <c r="BLI23" s="103"/>
      <c r="BLJ23" s="103"/>
      <c r="BLK23" s="103"/>
      <c r="BLL23" s="103"/>
      <c r="BLM23" s="103"/>
      <c r="BLN23" s="103"/>
      <c r="BLO23" s="103"/>
      <c r="BLP23" s="103"/>
      <c r="BLQ23" s="103"/>
      <c r="BLR23" s="103"/>
      <c r="BLS23" s="103"/>
      <c r="BLT23" s="103"/>
      <c r="BLU23" s="103"/>
      <c r="BLV23" s="103"/>
      <c r="BLW23" s="103"/>
      <c r="BLX23" s="103"/>
      <c r="BLY23" s="103"/>
      <c r="BLZ23" s="103"/>
      <c r="BMA23" s="103"/>
      <c r="BMB23" s="103"/>
      <c r="BMC23" s="103"/>
      <c r="BMD23" s="103"/>
      <c r="BME23" s="103"/>
      <c r="BMF23" s="103"/>
      <c r="BMG23" s="103"/>
      <c r="BMH23" s="103"/>
      <c r="BMI23" s="103"/>
      <c r="BMJ23" s="103"/>
      <c r="BMK23" s="103"/>
      <c r="BML23" s="103"/>
      <c r="BMM23" s="103"/>
      <c r="BMN23" s="103"/>
      <c r="BMO23" s="103"/>
      <c r="BMP23" s="103"/>
      <c r="BMQ23" s="103"/>
      <c r="BMR23" s="103"/>
      <c r="BMS23" s="103"/>
      <c r="BMT23" s="103"/>
      <c r="BMU23" s="103"/>
      <c r="BMV23" s="103"/>
      <c r="BMW23" s="103"/>
      <c r="BMX23" s="103"/>
      <c r="BMY23" s="103"/>
      <c r="BMZ23" s="103"/>
      <c r="BNA23" s="103"/>
      <c r="BNB23" s="103"/>
      <c r="BNC23" s="103"/>
      <c r="BND23" s="103"/>
      <c r="BNE23" s="103"/>
      <c r="BNF23" s="103"/>
      <c r="BNG23" s="103"/>
      <c r="BNH23" s="103"/>
      <c r="BNI23" s="103"/>
      <c r="BNJ23" s="103"/>
      <c r="BNK23" s="103"/>
      <c r="BNL23" s="103"/>
      <c r="BNM23" s="103"/>
      <c r="BNN23" s="103"/>
      <c r="BNO23" s="103"/>
      <c r="BNP23" s="103"/>
      <c r="BNQ23" s="103"/>
      <c r="BNR23" s="103"/>
      <c r="BNS23" s="103"/>
      <c r="BNT23" s="103"/>
      <c r="BNU23" s="103"/>
      <c r="BNV23" s="103"/>
      <c r="BNW23" s="103"/>
      <c r="BNX23" s="103"/>
      <c r="BNY23" s="103"/>
      <c r="BNZ23" s="103"/>
      <c r="BOA23" s="103"/>
      <c r="BOB23" s="103"/>
      <c r="BOC23" s="103"/>
      <c r="BOD23" s="103"/>
      <c r="BOE23" s="103"/>
      <c r="BOF23" s="103"/>
      <c r="BOG23" s="103"/>
      <c r="BOH23" s="103"/>
      <c r="BOI23" s="103"/>
      <c r="BOJ23" s="103"/>
      <c r="BOK23" s="103"/>
      <c r="BOL23" s="103"/>
      <c r="BOM23" s="103"/>
      <c r="BON23" s="103"/>
      <c r="BOO23" s="103"/>
      <c r="BOP23" s="103"/>
      <c r="BOQ23" s="103"/>
      <c r="BOR23" s="103"/>
      <c r="BOS23" s="103"/>
      <c r="BOT23" s="103"/>
      <c r="BOU23" s="103"/>
      <c r="BOV23" s="103"/>
      <c r="BOW23" s="103"/>
      <c r="BOX23" s="103"/>
      <c r="BOY23" s="103"/>
      <c r="BOZ23" s="103"/>
      <c r="BPA23" s="103"/>
      <c r="BPB23" s="103"/>
      <c r="BPC23" s="103"/>
      <c r="BPD23" s="103"/>
      <c r="BPE23" s="103"/>
      <c r="BPF23" s="103"/>
      <c r="BPG23" s="103"/>
      <c r="BPH23" s="103"/>
      <c r="BPI23" s="103"/>
      <c r="BPJ23" s="103"/>
      <c r="BPK23" s="103"/>
      <c r="BPL23" s="103"/>
      <c r="BPM23" s="103"/>
      <c r="BPN23" s="103"/>
      <c r="BPO23" s="103"/>
      <c r="BPP23" s="103"/>
      <c r="BPQ23" s="103"/>
      <c r="BPR23" s="103"/>
      <c r="BPS23" s="103"/>
      <c r="BPT23" s="103"/>
      <c r="BPU23" s="103"/>
      <c r="BPV23" s="103"/>
      <c r="BPW23" s="103"/>
      <c r="BPX23" s="103"/>
      <c r="BPY23" s="103"/>
      <c r="BPZ23" s="103"/>
      <c r="BQA23" s="103"/>
      <c r="BQB23" s="103"/>
      <c r="BQC23" s="103"/>
      <c r="BQD23" s="103"/>
      <c r="BQE23" s="103"/>
      <c r="BQF23" s="103"/>
      <c r="BQG23" s="103"/>
      <c r="BQH23" s="103"/>
      <c r="BQI23" s="103"/>
      <c r="BQJ23" s="103"/>
      <c r="BQK23" s="103"/>
      <c r="BQL23" s="103"/>
      <c r="BQM23" s="103"/>
      <c r="BQN23" s="103"/>
      <c r="BQO23" s="103"/>
      <c r="BQP23" s="103"/>
      <c r="BQQ23" s="103"/>
      <c r="BQR23" s="103"/>
      <c r="BQS23" s="103"/>
      <c r="BQT23" s="103"/>
      <c r="BQU23" s="103"/>
      <c r="BQV23" s="103"/>
      <c r="BQW23" s="103"/>
      <c r="BQX23" s="103"/>
      <c r="BQY23" s="103"/>
      <c r="BQZ23" s="103"/>
      <c r="BRA23" s="103"/>
      <c r="BRB23" s="103"/>
      <c r="BRC23" s="103"/>
      <c r="BRD23" s="103"/>
      <c r="BRE23" s="103"/>
      <c r="BRF23" s="103"/>
      <c r="BRG23" s="103"/>
      <c r="BRH23" s="103"/>
      <c r="BRI23" s="103"/>
      <c r="BRJ23" s="103"/>
      <c r="BRK23" s="103"/>
      <c r="BRL23" s="103"/>
      <c r="BRM23" s="103"/>
      <c r="BRN23" s="103"/>
      <c r="BRO23" s="103"/>
      <c r="BRP23" s="103"/>
      <c r="BRQ23" s="103"/>
      <c r="BRR23" s="103"/>
      <c r="BRS23" s="103"/>
      <c r="BRT23" s="103"/>
      <c r="BRU23" s="103"/>
      <c r="BRV23" s="103"/>
      <c r="BRW23" s="103"/>
      <c r="BRX23" s="103"/>
      <c r="BRY23" s="103"/>
      <c r="BRZ23" s="103"/>
      <c r="BSA23" s="103"/>
      <c r="BSB23" s="103"/>
      <c r="BSC23" s="103"/>
      <c r="BSD23" s="103"/>
      <c r="BSE23" s="103"/>
      <c r="BSF23" s="103"/>
      <c r="BSG23" s="103"/>
      <c r="BSH23" s="103"/>
      <c r="BSI23" s="103"/>
      <c r="BSJ23" s="103"/>
      <c r="BSK23" s="103"/>
      <c r="BSL23" s="103"/>
      <c r="BSM23" s="103"/>
      <c r="BSN23" s="103"/>
      <c r="BSO23" s="103"/>
      <c r="BSP23" s="103"/>
      <c r="BSQ23" s="103"/>
      <c r="BSR23" s="103"/>
      <c r="BSS23" s="103"/>
      <c r="BST23" s="103"/>
      <c r="BSU23" s="103"/>
      <c r="BSV23" s="103"/>
      <c r="BSW23" s="103"/>
      <c r="BSX23" s="103"/>
      <c r="BSY23" s="103"/>
      <c r="BSZ23" s="103"/>
      <c r="BTA23" s="103"/>
      <c r="BTB23" s="103"/>
      <c r="BTC23" s="103"/>
      <c r="BTD23" s="103"/>
      <c r="BTE23" s="103"/>
      <c r="BTF23" s="103"/>
      <c r="BTG23" s="103"/>
      <c r="BTH23" s="103"/>
      <c r="BTI23" s="103"/>
      <c r="BTJ23" s="103"/>
      <c r="BTK23" s="103"/>
      <c r="BTL23" s="103"/>
      <c r="BTM23" s="103"/>
      <c r="BTN23" s="103"/>
      <c r="BTO23" s="103"/>
      <c r="BTP23" s="103"/>
      <c r="BTQ23" s="103"/>
      <c r="BTR23" s="103"/>
      <c r="BTS23" s="103"/>
      <c r="BTT23" s="103"/>
      <c r="BTU23" s="103"/>
      <c r="BTV23" s="103"/>
      <c r="BTW23" s="103"/>
      <c r="BTX23" s="103"/>
      <c r="BTY23" s="103"/>
      <c r="BTZ23" s="103"/>
      <c r="BUA23" s="103"/>
      <c r="BUB23" s="103"/>
      <c r="BUC23" s="103"/>
      <c r="BUD23" s="103"/>
      <c r="BUE23" s="103"/>
      <c r="BUF23" s="103"/>
      <c r="BUG23" s="103"/>
      <c r="BUH23" s="103"/>
      <c r="BUI23" s="103"/>
      <c r="BUJ23" s="103"/>
      <c r="BUK23" s="103"/>
      <c r="BUL23" s="103"/>
      <c r="BUM23" s="103"/>
      <c r="BUN23" s="103"/>
      <c r="BUO23" s="103"/>
      <c r="BUP23" s="103"/>
      <c r="BUQ23" s="103"/>
      <c r="BUR23" s="103"/>
      <c r="BUS23" s="103"/>
      <c r="BUT23" s="103"/>
      <c r="BUU23" s="103"/>
      <c r="BUV23" s="103"/>
      <c r="BUW23" s="103"/>
      <c r="BUX23" s="103"/>
      <c r="BUY23" s="103"/>
      <c r="BUZ23" s="103"/>
      <c r="BVA23" s="103"/>
      <c r="BVB23" s="103"/>
      <c r="BVC23" s="103"/>
      <c r="BVD23" s="103"/>
      <c r="BVE23" s="103"/>
      <c r="BVF23" s="103"/>
      <c r="BVG23" s="103"/>
      <c r="BVH23" s="103"/>
      <c r="BVI23" s="103"/>
      <c r="BVJ23" s="103"/>
      <c r="BVK23" s="103"/>
      <c r="BVL23" s="103"/>
      <c r="BVM23" s="103"/>
      <c r="BVN23" s="103"/>
      <c r="BVO23" s="103"/>
      <c r="BVP23" s="103"/>
      <c r="BVQ23" s="103"/>
      <c r="BVR23" s="103"/>
      <c r="BVS23" s="103"/>
      <c r="BVT23" s="103"/>
      <c r="BVU23" s="103"/>
      <c r="BVV23" s="103"/>
      <c r="BVW23" s="103"/>
      <c r="BVX23" s="103"/>
      <c r="BVY23" s="103"/>
      <c r="BVZ23" s="103"/>
      <c r="BWA23" s="103"/>
      <c r="BWB23" s="103"/>
      <c r="BWC23" s="103"/>
      <c r="BWD23" s="103"/>
      <c r="BWE23" s="103"/>
      <c r="BWF23" s="103"/>
      <c r="BWG23" s="103"/>
      <c r="BWH23" s="103"/>
      <c r="BWI23" s="103"/>
      <c r="BWJ23" s="103"/>
      <c r="BWK23" s="103"/>
      <c r="BWL23" s="103"/>
      <c r="BWM23" s="103"/>
      <c r="BWN23" s="103"/>
      <c r="BWO23" s="103"/>
      <c r="BWP23" s="103"/>
      <c r="BWQ23" s="103"/>
      <c r="BWR23" s="103"/>
      <c r="BWS23" s="103"/>
      <c r="BWT23" s="103"/>
      <c r="BWU23" s="103"/>
      <c r="BWV23" s="103"/>
      <c r="BWW23" s="103"/>
      <c r="BWX23" s="103"/>
      <c r="BWY23" s="103"/>
      <c r="BWZ23" s="103"/>
      <c r="BXA23" s="103"/>
      <c r="BXB23" s="103"/>
      <c r="BXC23" s="103"/>
      <c r="BXD23" s="103"/>
      <c r="BXE23" s="103"/>
      <c r="BXF23" s="103"/>
      <c r="BXG23" s="103"/>
      <c r="BXH23" s="103"/>
      <c r="BXI23" s="103"/>
      <c r="BXJ23" s="103"/>
      <c r="BXK23" s="103"/>
      <c r="BXL23" s="103"/>
      <c r="BXM23" s="103"/>
      <c r="BXN23" s="103"/>
      <c r="BXO23" s="103"/>
      <c r="BXP23" s="103"/>
      <c r="BXQ23" s="103"/>
      <c r="BXR23" s="103"/>
      <c r="BXS23" s="103"/>
      <c r="BXT23" s="103"/>
      <c r="BXU23" s="103"/>
      <c r="BXV23" s="103"/>
      <c r="BXW23" s="103"/>
      <c r="BXX23" s="103"/>
      <c r="BXY23" s="103"/>
      <c r="BXZ23" s="103"/>
      <c r="BYA23" s="103"/>
      <c r="BYB23" s="103"/>
      <c r="BYC23" s="103"/>
      <c r="BYD23" s="103"/>
      <c r="BYE23" s="103"/>
      <c r="BYF23" s="103"/>
      <c r="BYG23" s="103"/>
      <c r="BYH23" s="103"/>
      <c r="BYI23" s="103"/>
      <c r="BYJ23" s="103"/>
      <c r="BYK23" s="103"/>
      <c r="BYL23" s="103"/>
      <c r="BYM23" s="103"/>
      <c r="BYN23" s="103"/>
      <c r="BYO23" s="103"/>
      <c r="BYP23" s="103"/>
      <c r="BYQ23" s="103"/>
      <c r="BYR23" s="103"/>
      <c r="BYS23" s="103"/>
      <c r="BYT23" s="103"/>
      <c r="BYU23" s="103"/>
      <c r="BYV23" s="103"/>
      <c r="BYW23" s="103"/>
      <c r="BYX23" s="103"/>
      <c r="BYY23" s="103"/>
      <c r="BYZ23" s="103"/>
      <c r="BZA23" s="103"/>
      <c r="BZB23" s="103"/>
      <c r="BZC23" s="103"/>
      <c r="BZD23" s="103"/>
      <c r="BZE23" s="103"/>
      <c r="BZF23" s="103"/>
      <c r="BZG23" s="103"/>
      <c r="BZH23" s="103"/>
      <c r="BZI23" s="103"/>
      <c r="BZJ23" s="103"/>
      <c r="BZK23" s="103"/>
      <c r="BZL23" s="103"/>
      <c r="BZM23" s="103"/>
      <c r="BZN23" s="103"/>
      <c r="BZO23" s="103"/>
      <c r="BZP23" s="103"/>
      <c r="BZQ23" s="103"/>
      <c r="BZR23" s="103"/>
      <c r="BZS23" s="103"/>
      <c r="BZT23" s="103"/>
      <c r="BZU23" s="103"/>
      <c r="BZV23" s="103"/>
      <c r="BZW23" s="103"/>
      <c r="BZX23" s="103"/>
      <c r="BZY23" s="103"/>
      <c r="BZZ23" s="103"/>
      <c r="CAA23" s="103"/>
      <c r="CAB23" s="103"/>
      <c r="CAC23" s="103"/>
      <c r="CAD23" s="103"/>
      <c r="CAE23" s="103"/>
      <c r="CAF23" s="103"/>
      <c r="CAG23" s="103"/>
      <c r="CAH23" s="103"/>
      <c r="CAI23" s="103"/>
      <c r="CAJ23" s="103"/>
      <c r="CAK23" s="103"/>
      <c r="CAL23" s="103"/>
      <c r="CAM23" s="103"/>
      <c r="CAN23" s="103"/>
      <c r="CAO23" s="103"/>
      <c r="CAP23" s="103"/>
      <c r="CAQ23" s="103"/>
      <c r="CAR23" s="103"/>
      <c r="CAS23" s="103"/>
      <c r="CAT23" s="103"/>
      <c r="CAU23" s="103"/>
      <c r="CAV23" s="103"/>
      <c r="CAW23" s="103"/>
      <c r="CAX23" s="103"/>
      <c r="CAY23" s="103"/>
      <c r="CAZ23" s="103"/>
      <c r="CBA23" s="103"/>
      <c r="CBB23" s="103"/>
      <c r="CBC23" s="103"/>
      <c r="CBD23" s="103"/>
      <c r="CBE23" s="103"/>
      <c r="CBF23" s="103"/>
      <c r="CBG23" s="103"/>
      <c r="CBH23" s="103"/>
      <c r="CBI23" s="103"/>
      <c r="CBJ23" s="103"/>
      <c r="CBK23" s="103"/>
      <c r="CBL23" s="103"/>
      <c r="CBM23" s="103"/>
      <c r="CBN23" s="103"/>
      <c r="CBO23" s="103"/>
      <c r="CBP23" s="103"/>
      <c r="CBQ23" s="103"/>
      <c r="CBR23" s="103"/>
      <c r="CBS23" s="103"/>
      <c r="CBT23" s="103"/>
      <c r="CBU23" s="103"/>
      <c r="CBV23" s="103"/>
      <c r="CBW23" s="103"/>
      <c r="CBX23" s="103"/>
      <c r="CBY23" s="103"/>
      <c r="CBZ23" s="103"/>
      <c r="CCA23" s="103"/>
      <c r="CCB23" s="103"/>
      <c r="CCC23" s="103"/>
      <c r="CCD23" s="103"/>
      <c r="CCE23" s="103"/>
      <c r="CCF23" s="103"/>
      <c r="CCG23" s="103"/>
      <c r="CCH23" s="103"/>
      <c r="CCI23" s="103"/>
      <c r="CCJ23" s="103"/>
      <c r="CCK23" s="103"/>
      <c r="CCL23" s="103"/>
      <c r="CCM23" s="103"/>
      <c r="CCN23" s="103"/>
      <c r="CCO23" s="103"/>
      <c r="CCP23" s="103"/>
      <c r="CCQ23" s="103"/>
      <c r="CCR23" s="103"/>
      <c r="CCS23" s="103"/>
      <c r="CCT23" s="103"/>
      <c r="CCU23" s="103"/>
      <c r="CCV23" s="103"/>
      <c r="CCW23" s="103"/>
      <c r="CCX23" s="103"/>
      <c r="CCY23" s="103"/>
      <c r="CCZ23" s="103"/>
      <c r="CDA23" s="103"/>
      <c r="CDB23" s="103"/>
      <c r="CDC23" s="103"/>
      <c r="CDD23" s="103"/>
      <c r="CDE23" s="103"/>
      <c r="CDF23" s="103"/>
      <c r="CDG23" s="103"/>
      <c r="CDH23" s="103"/>
      <c r="CDI23" s="103"/>
      <c r="CDJ23" s="103"/>
      <c r="CDK23" s="103"/>
      <c r="CDL23" s="103"/>
      <c r="CDM23" s="103"/>
      <c r="CDN23" s="103"/>
      <c r="CDO23" s="103"/>
      <c r="CDP23" s="103"/>
      <c r="CDQ23" s="103"/>
      <c r="CDR23" s="103"/>
      <c r="CDS23" s="103"/>
      <c r="CDT23" s="103"/>
      <c r="CDU23" s="103"/>
      <c r="CDV23" s="103"/>
      <c r="CDW23" s="103"/>
      <c r="CDX23" s="103"/>
      <c r="CDY23" s="103"/>
      <c r="CDZ23" s="103"/>
      <c r="CEA23" s="103"/>
      <c r="CEB23" s="103"/>
      <c r="CEC23" s="103"/>
      <c r="CED23" s="103"/>
      <c r="CEE23" s="103"/>
      <c r="CEF23" s="103"/>
      <c r="CEG23" s="103"/>
      <c r="CEH23" s="103"/>
      <c r="CEI23" s="103"/>
      <c r="CEJ23" s="103"/>
      <c r="CEK23" s="103"/>
      <c r="CEL23" s="103"/>
      <c r="CEM23" s="103"/>
      <c r="CEN23" s="103"/>
      <c r="CEO23" s="103"/>
      <c r="CEP23" s="103"/>
      <c r="CEQ23" s="103"/>
      <c r="CER23" s="103"/>
      <c r="CES23" s="103"/>
      <c r="CET23" s="103"/>
      <c r="CEU23" s="103"/>
      <c r="CEV23" s="103"/>
      <c r="CEW23" s="103"/>
      <c r="CEX23" s="103"/>
      <c r="CEY23" s="103"/>
      <c r="CEZ23" s="103"/>
      <c r="CFA23" s="103"/>
      <c r="CFB23" s="103"/>
      <c r="CFC23" s="103"/>
      <c r="CFD23" s="103"/>
      <c r="CFE23" s="103"/>
      <c r="CFF23" s="103"/>
      <c r="CFG23" s="103"/>
      <c r="CFH23" s="103"/>
      <c r="CFI23" s="103"/>
      <c r="CFJ23" s="103"/>
      <c r="CFK23" s="103"/>
      <c r="CFL23" s="103"/>
      <c r="CFM23" s="103"/>
      <c r="CFN23" s="103"/>
      <c r="CFO23" s="103"/>
      <c r="CFP23" s="103"/>
      <c r="CFQ23" s="103"/>
      <c r="CFR23" s="103"/>
      <c r="CFS23" s="103"/>
      <c r="CFT23" s="103"/>
      <c r="CFU23" s="103"/>
      <c r="CFV23" s="103"/>
      <c r="CFW23" s="103"/>
      <c r="CFX23" s="103"/>
      <c r="CFY23" s="103"/>
      <c r="CFZ23" s="103"/>
      <c r="CGA23" s="103"/>
      <c r="CGB23" s="103"/>
      <c r="CGC23" s="103"/>
      <c r="CGD23" s="103"/>
      <c r="CGE23" s="103"/>
      <c r="CGF23" s="103"/>
      <c r="CGG23" s="103"/>
      <c r="CGH23" s="103"/>
      <c r="CGI23" s="103"/>
      <c r="CGJ23" s="103"/>
      <c r="CGK23" s="103"/>
      <c r="CGL23" s="103"/>
      <c r="CGM23" s="103"/>
      <c r="CGN23" s="103"/>
      <c r="CGO23" s="103"/>
      <c r="CGP23" s="103"/>
      <c r="CGQ23" s="103"/>
      <c r="CGR23" s="103"/>
      <c r="CGS23" s="103"/>
      <c r="CGT23" s="103"/>
      <c r="CGU23" s="103"/>
      <c r="CGV23" s="103"/>
      <c r="CGW23" s="103"/>
      <c r="CGX23" s="103"/>
      <c r="CGY23" s="103"/>
      <c r="CGZ23" s="103"/>
      <c r="CHA23" s="103"/>
      <c r="CHB23" s="103"/>
      <c r="CHC23" s="103"/>
      <c r="CHD23" s="103"/>
      <c r="CHE23" s="103"/>
      <c r="CHF23" s="103"/>
      <c r="CHG23" s="103"/>
      <c r="CHH23" s="103"/>
      <c r="CHI23" s="103"/>
      <c r="CHJ23" s="103"/>
      <c r="CHK23" s="103"/>
      <c r="CHL23" s="103"/>
      <c r="CHM23" s="103"/>
      <c r="CHN23" s="103"/>
      <c r="CHO23" s="103"/>
      <c r="CHP23" s="103"/>
      <c r="CHQ23" s="103"/>
      <c r="CHR23" s="103"/>
      <c r="CHS23" s="103"/>
      <c r="CHT23" s="103"/>
      <c r="CHU23" s="103"/>
      <c r="CHV23" s="103"/>
      <c r="CHW23" s="103"/>
      <c r="CHX23" s="103"/>
      <c r="CHY23" s="103"/>
      <c r="CHZ23" s="103"/>
      <c r="CIA23" s="103"/>
      <c r="CIB23" s="103"/>
      <c r="CIC23" s="103"/>
      <c r="CID23" s="103"/>
      <c r="CIE23" s="103"/>
      <c r="CIF23" s="103"/>
      <c r="CIG23" s="103"/>
      <c r="CIH23" s="103"/>
      <c r="CII23" s="103"/>
      <c r="CIJ23" s="103"/>
      <c r="CIK23" s="103"/>
      <c r="CIL23" s="103"/>
      <c r="CIM23" s="103"/>
      <c r="CIN23" s="103"/>
      <c r="CIO23" s="103"/>
      <c r="CIP23" s="103"/>
      <c r="CIQ23" s="103"/>
      <c r="CIR23" s="103"/>
      <c r="CIS23" s="103"/>
      <c r="CIT23" s="103"/>
      <c r="CIU23" s="103"/>
      <c r="CIV23" s="103"/>
      <c r="CIW23" s="103"/>
      <c r="CIX23" s="103"/>
      <c r="CIY23" s="103"/>
      <c r="CIZ23" s="103"/>
      <c r="CJA23" s="103"/>
      <c r="CJB23" s="103"/>
      <c r="CJC23" s="103"/>
      <c r="CJD23" s="103"/>
      <c r="CJE23" s="103"/>
      <c r="CJF23" s="103"/>
      <c r="CJG23" s="103"/>
      <c r="CJH23" s="103"/>
      <c r="CJI23" s="103"/>
      <c r="CJJ23" s="103"/>
      <c r="CJK23" s="103"/>
      <c r="CJL23" s="103"/>
      <c r="CJM23" s="103"/>
      <c r="CJN23" s="103"/>
      <c r="CJO23" s="103"/>
      <c r="CJP23" s="103"/>
      <c r="CJQ23" s="103"/>
      <c r="CJR23" s="103"/>
      <c r="CJS23" s="103"/>
      <c r="CJT23" s="103"/>
      <c r="CJU23" s="103"/>
      <c r="CJV23" s="103"/>
      <c r="CJW23" s="103"/>
      <c r="CJX23" s="103"/>
      <c r="CJY23" s="103"/>
      <c r="CJZ23" s="103"/>
      <c r="CKA23" s="103"/>
      <c r="CKB23" s="103"/>
      <c r="CKC23" s="103"/>
      <c r="CKD23" s="103"/>
      <c r="CKE23" s="103"/>
      <c r="CKF23" s="103"/>
      <c r="CKG23" s="103"/>
      <c r="CKH23" s="103"/>
      <c r="CKI23" s="103"/>
      <c r="CKJ23" s="103"/>
      <c r="CKK23" s="103"/>
      <c r="CKL23" s="103"/>
      <c r="CKM23" s="103"/>
      <c r="CKN23" s="103"/>
      <c r="CKO23" s="103"/>
      <c r="CKP23" s="103"/>
      <c r="CKQ23" s="103"/>
      <c r="CKR23" s="103"/>
      <c r="CKS23" s="103"/>
      <c r="CKT23" s="103"/>
      <c r="CKU23" s="103"/>
      <c r="CKV23" s="103"/>
      <c r="CKW23" s="103"/>
      <c r="CKX23" s="103"/>
      <c r="CKY23" s="103"/>
      <c r="CKZ23" s="103"/>
      <c r="CLA23" s="103"/>
      <c r="CLB23" s="103"/>
      <c r="CLC23" s="103"/>
      <c r="CLD23" s="103"/>
      <c r="CLE23" s="103"/>
      <c r="CLF23" s="103"/>
      <c r="CLG23" s="103"/>
      <c r="CLH23" s="103"/>
      <c r="CLI23" s="103"/>
      <c r="CLJ23" s="103"/>
      <c r="CLK23" s="103"/>
      <c r="CLL23" s="103"/>
      <c r="CLM23" s="103"/>
      <c r="CLN23" s="103"/>
      <c r="CLO23" s="103"/>
      <c r="CLP23" s="103"/>
      <c r="CLQ23" s="103"/>
      <c r="CLR23" s="103"/>
      <c r="CLS23" s="103"/>
      <c r="CLT23" s="103"/>
      <c r="CLU23" s="103"/>
      <c r="CLV23" s="103"/>
      <c r="CLW23" s="103"/>
      <c r="CLX23" s="103"/>
      <c r="CLY23" s="103"/>
      <c r="CLZ23" s="103"/>
      <c r="CMA23" s="103"/>
      <c r="CMB23" s="103"/>
      <c r="CMC23" s="103"/>
      <c r="CMD23" s="103"/>
      <c r="CME23" s="103"/>
      <c r="CMF23" s="103"/>
      <c r="CMG23" s="103"/>
      <c r="CMH23" s="103"/>
      <c r="CMI23" s="103"/>
      <c r="CMJ23" s="103"/>
      <c r="CMK23" s="103"/>
      <c r="CML23" s="103"/>
      <c r="CMM23" s="103"/>
      <c r="CMN23" s="103"/>
      <c r="CMO23" s="103"/>
      <c r="CMP23" s="103"/>
      <c r="CMQ23" s="103"/>
      <c r="CMR23" s="103"/>
      <c r="CMS23" s="103"/>
      <c r="CMT23" s="103"/>
      <c r="CMU23" s="103"/>
      <c r="CMV23" s="103"/>
      <c r="CMW23" s="103"/>
      <c r="CMX23" s="103"/>
      <c r="CMY23" s="103"/>
      <c r="CMZ23" s="103"/>
      <c r="CNA23" s="103"/>
      <c r="CNB23" s="103"/>
      <c r="CNC23" s="103"/>
      <c r="CND23" s="103"/>
      <c r="CNE23" s="103"/>
      <c r="CNF23" s="103"/>
      <c r="CNG23" s="103"/>
      <c r="CNH23" s="103"/>
      <c r="CNI23" s="103"/>
      <c r="CNJ23" s="103"/>
      <c r="CNK23" s="103"/>
      <c r="CNL23" s="103"/>
      <c r="CNM23" s="103"/>
      <c r="CNN23" s="103"/>
      <c r="CNO23" s="103"/>
      <c r="CNP23" s="103"/>
      <c r="CNQ23" s="103"/>
      <c r="CNR23" s="103"/>
      <c r="CNS23" s="103"/>
      <c r="CNT23" s="103"/>
      <c r="CNU23" s="103"/>
      <c r="CNV23" s="103"/>
      <c r="CNW23" s="103"/>
      <c r="CNX23" s="103"/>
      <c r="CNY23" s="103"/>
      <c r="CNZ23" s="103"/>
      <c r="COA23" s="103"/>
      <c r="COB23" s="103"/>
      <c r="COC23" s="103"/>
      <c r="COD23" s="103"/>
      <c r="COE23" s="103"/>
      <c r="COF23" s="103"/>
      <c r="COG23" s="103"/>
      <c r="COH23" s="103"/>
      <c r="COI23" s="103"/>
      <c r="COJ23" s="103"/>
      <c r="COK23" s="103"/>
      <c r="COL23" s="103"/>
      <c r="COM23" s="103"/>
      <c r="CON23" s="103"/>
      <c r="COO23" s="103"/>
      <c r="COP23" s="103"/>
      <c r="COQ23" s="103"/>
      <c r="COR23" s="103"/>
      <c r="COS23" s="103"/>
      <c r="COT23" s="103"/>
      <c r="COU23" s="103"/>
      <c r="COV23" s="103"/>
      <c r="COW23" s="103"/>
      <c r="COX23" s="103"/>
      <c r="COY23" s="103"/>
      <c r="COZ23" s="103"/>
      <c r="CPA23" s="103"/>
      <c r="CPB23" s="103"/>
      <c r="CPC23" s="103"/>
      <c r="CPD23" s="103"/>
      <c r="CPE23" s="103"/>
      <c r="CPF23" s="103"/>
      <c r="CPG23" s="103"/>
      <c r="CPH23" s="103"/>
      <c r="CPI23" s="103"/>
      <c r="CPJ23" s="103"/>
      <c r="CPK23" s="103"/>
      <c r="CPL23" s="103"/>
      <c r="CPM23" s="103"/>
      <c r="CPN23" s="103"/>
      <c r="CPO23" s="103"/>
      <c r="CPP23" s="103"/>
      <c r="CPQ23" s="103"/>
      <c r="CPR23" s="103"/>
      <c r="CPS23" s="103"/>
      <c r="CPT23" s="103"/>
      <c r="CPU23" s="103"/>
      <c r="CPV23" s="103"/>
      <c r="CPW23" s="103"/>
      <c r="CPX23" s="103"/>
      <c r="CPY23" s="103"/>
      <c r="CPZ23" s="103"/>
      <c r="CQA23" s="103"/>
      <c r="CQB23" s="103"/>
      <c r="CQC23" s="103"/>
      <c r="CQD23" s="103"/>
      <c r="CQE23" s="103"/>
      <c r="CQF23" s="103"/>
      <c r="CQG23" s="103"/>
      <c r="CQH23" s="103"/>
      <c r="CQI23" s="103"/>
      <c r="CQJ23" s="103"/>
      <c r="CQK23" s="103"/>
      <c r="CQL23" s="103"/>
      <c r="CQM23" s="103"/>
      <c r="CQN23" s="103"/>
      <c r="CQO23" s="103"/>
      <c r="CQP23" s="103"/>
      <c r="CQQ23" s="103"/>
      <c r="CQR23" s="103"/>
      <c r="CQS23" s="103"/>
      <c r="CQT23" s="103"/>
      <c r="CQU23" s="103"/>
      <c r="CQV23" s="103"/>
      <c r="CQW23" s="103"/>
      <c r="CQX23" s="103"/>
      <c r="CQY23" s="103"/>
      <c r="CQZ23" s="103"/>
      <c r="CRA23" s="103"/>
      <c r="CRB23" s="103"/>
      <c r="CRC23" s="103"/>
      <c r="CRD23" s="103"/>
      <c r="CRE23" s="103"/>
      <c r="CRF23" s="103"/>
      <c r="CRG23" s="103"/>
      <c r="CRH23" s="103"/>
      <c r="CRI23" s="103"/>
      <c r="CRJ23" s="103"/>
      <c r="CRK23" s="103"/>
      <c r="CRL23" s="103"/>
      <c r="CRM23" s="103"/>
      <c r="CRN23" s="103"/>
      <c r="CRO23" s="103"/>
      <c r="CRP23" s="103"/>
      <c r="CRQ23" s="103"/>
      <c r="CRR23" s="103"/>
      <c r="CRS23" s="103"/>
      <c r="CRT23" s="103"/>
      <c r="CRU23" s="103"/>
      <c r="CRV23" s="103"/>
      <c r="CRW23" s="103"/>
      <c r="CRX23" s="103"/>
      <c r="CRY23" s="103"/>
      <c r="CRZ23" s="103"/>
      <c r="CSA23" s="103"/>
      <c r="CSB23" s="103"/>
      <c r="CSC23" s="103"/>
      <c r="CSD23" s="103"/>
      <c r="CSE23" s="103"/>
      <c r="CSF23" s="103"/>
      <c r="CSG23" s="103"/>
      <c r="CSH23" s="103"/>
      <c r="CSI23" s="103"/>
      <c r="CSJ23" s="103"/>
      <c r="CSK23" s="103"/>
      <c r="CSL23" s="103"/>
      <c r="CSM23" s="103"/>
      <c r="CSN23" s="103"/>
      <c r="CSO23" s="103"/>
      <c r="CSP23" s="103"/>
      <c r="CSQ23" s="103"/>
      <c r="CSR23" s="103"/>
      <c r="CSS23" s="103"/>
      <c r="CST23" s="103"/>
      <c r="CSU23" s="103"/>
      <c r="CSV23" s="103"/>
      <c r="CSW23" s="103"/>
      <c r="CSX23" s="103"/>
      <c r="CSY23" s="103"/>
      <c r="CSZ23" s="103"/>
      <c r="CTA23" s="103"/>
      <c r="CTB23" s="103"/>
      <c r="CTC23" s="103"/>
      <c r="CTD23" s="103"/>
      <c r="CTE23" s="103"/>
      <c r="CTF23" s="103"/>
      <c r="CTG23" s="103"/>
      <c r="CTH23" s="103"/>
      <c r="CTI23" s="103"/>
      <c r="CTJ23" s="103"/>
      <c r="CTK23" s="103"/>
      <c r="CTL23" s="103"/>
      <c r="CTM23" s="103"/>
      <c r="CTN23" s="103"/>
      <c r="CTO23" s="103"/>
      <c r="CTP23" s="103"/>
      <c r="CTQ23" s="103"/>
      <c r="CTR23" s="103"/>
      <c r="CTS23" s="103"/>
      <c r="CTT23" s="103"/>
      <c r="CTU23" s="103"/>
      <c r="CTV23" s="103"/>
      <c r="CTW23" s="103"/>
      <c r="CTX23" s="103"/>
      <c r="CTY23" s="103"/>
      <c r="CTZ23" s="103"/>
      <c r="CUA23" s="103"/>
      <c r="CUB23" s="103"/>
      <c r="CUC23" s="103"/>
      <c r="CUD23" s="103"/>
      <c r="CUE23" s="103"/>
      <c r="CUF23" s="103"/>
      <c r="CUG23" s="103"/>
      <c r="CUH23" s="103"/>
      <c r="CUI23" s="103"/>
      <c r="CUJ23" s="103"/>
      <c r="CUK23" s="103"/>
      <c r="CUL23" s="103"/>
      <c r="CUM23" s="103"/>
      <c r="CUN23" s="103"/>
      <c r="CUO23" s="103"/>
      <c r="CUP23" s="103"/>
      <c r="CUQ23" s="103"/>
      <c r="CUR23" s="103"/>
      <c r="CUS23" s="103"/>
      <c r="CUT23" s="103"/>
      <c r="CUU23" s="103"/>
      <c r="CUV23" s="103"/>
      <c r="CUW23" s="103"/>
      <c r="CUX23" s="103"/>
      <c r="CUY23" s="103"/>
      <c r="CUZ23" s="103"/>
      <c r="CVA23" s="103"/>
      <c r="CVB23" s="103"/>
      <c r="CVC23" s="103"/>
      <c r="CVD23" s="103"/>
      <c r="CVE23" s="103"/>
      <c r="CVF23" s="103"/>
      <c r="CVG23" s="103"/>
      <c r="CVH23" s="103"/>
      <c r="CVI23" s="103"/>
      <c r="CVJ23" s="103"/>
      <c r="CVK23" s="103"/>
      <c r="CVL23" s="103"/>
      <c r="CVM23" s="103"/>
      <c r="CVN23" s="103"/>
      <c r="CVO23" s="103"/>
      <c r="CVP23" s="103"/>
      <c r="CVQ23" s="103"/>
      <c r="CVR23" s="103"/>
      <c r="CVS23" s="103"/>
      <c r="CVT23" s="103"/>
      <c r="CVU23" s="103"/>
      <c r="CVV23" s="103"/>
      <c r="CVW23" s="103"/>
      <c r="CVX23" s="103"/>
      <c r="CVY23" s="103"/>
      <c r="CVZ23" s="103"/>
      <c r="CWA23" s="103"/>
      <c r="CWB23" s="103"/>
      <c r="CWC23" s="103"/>
      <c r="CWD23" s="103"/>
      <c r="CWE23" s="103"/>
      <c r="CWF23" s="103"/>
      <c r="CWG23" s="103"/>
      <c r="CWH23" s="103"/>
      <c r="CWI23" s="103"/>
      <c r="CWJ23" s="103"/>
      <c r="CWK23" s="103"/>
      <c r="CWL23" s="103"/>
      <c r="CWM23" s="103"/>
      <c r="CWN23" s="103"/>
      <c r="CWO23" s="103"/>
      <c r="CWP23" s="103"/>
      <c r="CWQ23" s="103"/>
      <c r="CWR23" s="103"/>
      <c r="CWS23" s="103"/>
      <c r="CWT23" s="103"/>
      <c r="CWU23" s="103"/>
      <c r="CWV23" s="103"/>
      <c r="CWW23" s="103"/>
      <c r="CWX23" s="103"/>
      <c r="CWY23" s="103"/>
      <c r="CWZ23" s="103"/>
      <c r="CXA23" s="103"/>
      <c r="CXB23" s="103"/>
      <c r="CXC23" s="103"/>
      <c r="CXD23" s="103"/>
      <c r="CXE23" s="103"/>
      <c r="CXF23" s="103"/>
      <c r="CXG23" s="103"/>
      <c r="CXH23" s="103"/>
      <c r="CXI23" s="103"/>
      <c r="CXJ23" s="103"/>
      <c r="CXK23" s="103"/>
      <c r="CXL23" s="103"/>
      <c r="CXM23" s="103"/>
      <c r="CXN23" s="103"/>
      <c r="CXO23" s="103"/>
      <c r="CXP23" s="103"/>
      <c r="CXQ23" s="103"/>
      <c r="CXR23" s="103"/>
      <c r="CXS23" s="103"/>
      <c r="CXT23" s="103"/>
      <c r="CXU23" s="103"/>
      <c r="CXV23" s="103"/>
      <c r="CXW23" s="103"/>
      <c r="CXX23" s="103"/>
      <c r="CXY23" s="103"/>
      <c r="CXZ23" s="103"/>
      <c r="CYA23" s="103"/>
      <c r="CYB23" s="103"/>
      <c r="CYC23" s="103"/>
      <c r="CYD23" s="103"/>
      <c r="CYE23" s="103"/>
      <c r="CYF23" s="103"/>
      <c r="CYG23" s="103"/>
      <c r="CYH23" s="103"/>
      <c r="CYI23" s="103"/>
      <c r="CYJ23" s="103"/>
      <c r="CYK23" s="103"/>
      <c r="CYL23" s="103"/>
      <c r="CYM23" s="103"/>
      <c r="CYN23" s="103"/>
      <c r="CYO23" s="103"/>
      <c r="CYP23" s="103"/>
      <c r="CYQ23" s="103"/>
      <c r="CYR23" s="103"/>
      <c r="CYS23" s="103"/>
      <c r="CYT23" s="103"/>
      <c r="CYU23" s="103"/>
      <c r="CYV23" s="103"/>
      <c r="CYW23" s="103"/>
      <c r="CYX23" s="103"/>
      <c r="CYY23" s="103"/>
      <c r="CYZ23" s="103"/>
      <c r="CZA23" s="103"/>
      <c r="CZB23" s="103"/>
      <c r="CZC23" s="103"/>
      <c r="CZD23" s="103"/>
      <c r="CZE23" s="103"/>
      <c r="CZF23" s="103"/>
      <c r="CZG23" s="103"/>
      <c r="CZH23" s="103"/>
      <c r="CZI23" s="103"/>
      <c r="CZJ23" s="103"/>
      <c r="CZK23" s="103"/>
      <c r="CZL23" s="103"/>
      <c r="CZM23" s="103"/>
      <c r="CZN23" s="103"/>
      <c r="CZO23" s="103"/>
      <c r="CZP23" s="103"/>
      <c r="CZQ23" s="103"/>
      <c r="CZR23" s="103"/>
      <c r="CZS23" s="103"/>
      <c r="CZT23" s="103"/>
      <c r="CZU23" s="103"/>
      <c r="CZV23" s="103"/>
      <c r="CZW23" s="103"/>
      <c r="CZX23" s="103"/>
      <c r="CZY23" s="103"/>
      <c r="CZZ23" s="103"/>
      <c r="DAA23" s="103"/>
      <c r="DAB23" s="103"/>
      <c r="DAC23" s="103"/>
      <c r="DAD23" s="103"/>
      <c r="DAE23" s="103"/>
      <c r="DAF23" s="103"/>
      <c r="DAG23" s="103"/>
      <c r="DAH23" s="103"/>
      <c r="DAI23" s="103"/>
      <c r="DAJ23" s="103"/>
      <c r="DAK23" s="103"/>
      <c r="DAL23" s="103"/>
      <c r="DAM23" s="103"/>
      <c r="DAN23" s="103"/>
      <c r="DAO23" s="103"/>
      <c r="DAP23" s="103"/>
      <c r="DAQ23" s="103"/>
      <c r="DAR23" s="103"/>
      <c r="DAS23" s="103"/>
      <c r="DAT23" s="103"/>
      <c r="DAU23" s="103"/>
      <c r="DAV23" s="103"/>
      <c r="DAW23" s="103"/>
      <c r="DAX23" s="103"/>
      <c r="DAY23" s="103"/>
      <c r="DAZ23" s="103"/>
      <c r="DBA23" s="103"/>
      <c r="DBB23" s="103"/>
      <c r="DBC23" s="103"/>
      <c r="DBD23" s="103"/>
      <c r="DBE23" s="103"/>
      <c r="DBF23" s="103"/>
      <c r="DBG23" s="103"/>
      <c r="DBH23" s="103"/>
      <c r="DBI23" s="103"/>
      <c r="DBJ23" s="103"/>
      <c r="DBK23" s="103"/>
      <c r="DBL23" s="103"/>
      <c r="DBM23" s="103"/>
      <c r="DBN23" s="103"/>
      <c r="DBO23" s="103"/>
      <c r="DBP23" s="103"/>
      <c r="DBQ23" s="103"/>
      <c r="DBR23" s="103"/>
      <c r="DBS23" s="103"/>
      <c r="DBT23" s="103"/>
      <c r="DBU23" s="103"/>
      <c r="DBV23" s="103"/>
      <c r="DBW23" s="103"/>
      <c r="DBX23" s="103"/>
      <c r="DBY23" s="103"/>
      <c r="DBZ23" s="103"/>
      <c r="DCA23" s="103"/>
      <c r="DCB23" s="103"/>
      <c r="DCC23" s="103"/>
      <c r="DCD23" s="103"/>
      <c r="DCE23" s="103"/>
      <c r="DCF23" s="103"/>
      <c r="DCG23" s="103"/>
      <c r="DCH23" s="103"/>
      <c r="DCI23" s="103"/>
      <c r="DCJ23" s="103"/>
      <c r="DCK23" s="103"/>
      <c r="DCL23" s="103"/>
      <c r="DCM23" s="103"/>
      <c r="DCN23" s="103"/>
      <c r="DCO23" s="103"/>
      <c r="DCP23" s="103"/>
      <c r="DCQ23" s="103"/>
      <c r="DCR23" s="103"/>
      <c r="DCS23" s="103"/>
      <c r="DCT23" s="103"/>
      <c r="DCU23" s="103"/>
      <c r="DCV23" s="103"/>
      <c r="DCW23" s="103"/>
      <c r="DCX23" s="103"/>
      <c r="DCY23" s="103"/>
      <c r="DCZ23" s="103"/>
      <c r="DDA23" s="103"/>
      <c r="DDB23" s="103"/>
      <c r="DDC23" s="103"/>
      <c r="DDD23" s="103"/>
      <c r="DDE23" s="103"/>
      <c r="DDF23" s="103"/>
      <c r="DDG23" s="103"/>
      <c r="DDH23" s="103"/>
      <c r="DDI23" s="103"/>
      <c r="DDJ23" s="103"/>
      <c r="DDK23" s="103"/>
      <c r="DDL23" s="103"/>
      <c r="DDM23" s="103"/>
      <c r="DDN23" s="103"/>
      <c r="DDO23" s="103"/>
      <c r="DDP23" s="103"/>
      <c r="DDQ23" s="103"/>
      <c r="DDR23" s="103"/>
      <c r="DDS23" s="103"/>
      <c r="DDT23" s="103"/>
      <c r="DDU23" s="103"/>
      <c r="DDV23" s="103"/>
      <c r="DDW23" s="103"/>
      <c r="DDX23" s="103"/>
      <c r="DDY23" s="103"/>
      <c r="DDZ23" s="103"/>
      <c r="DEA23" s="103"/>
      <c r="DEB23" s="103"/>
      <c r="DEC23" s="103"/>
      <c r="DED23" s="103"/>
      <c r="DEE23" s="103"/>
      <c r="DEF23" s="103"/>
      <c r="DEG23" s="103"/>
      <c r="DEH23" s="103"/>
      <c r="DEI23" s="103"/>
      <c r="DEJ23" s="103"/>
      <c r="DEK23" s="103"/>
      <c r="DEL23" s="103"/>
      <c r="DEM23" s="103"/>
      <c r="DEN23" s="103"/>
      <c r="DEO23" s="103"/>
      <c r="DEP23" s="103"/>
      <c r="DEQ23" s="103"/>
      <c r="DER23" s="103"/>
      <c r="DES23" s="103"/>
      <c r="DET23" s="103"/>
      <c r="DEU23" s="103"/>
      <c r="DEV23" s="103"/>
      <c r="DEW23" s="103"/>
      <c r="DEX23" s="103"/>
      <c r="DEY23" s="103"/>
      <c r="DEZ23" s="103"/>
      <c r="DFA23" s="103"/>
      <c r="DFB23" s="103"/>
      <c r="DFC23" s="103"/>
      <c r="DFD23" s="103"/>
      <c r="DFE23" s="103"/>
      <c r="DFF23" s="103"/>
      <c r="DFG23" s="103"/>
      <c r="DFH23" s="103"/>
      <c r="DFI23" s="103"/>
      <c r="DFJ23" s="103"/>
      <c r="DFK23" s="103"/>
      <c r="DFL23" s="103"/>
      <c r="DFM23" s="103"/>
      <c r="DFN23" s="103"/>
      <c r="DFO23" s="103"/>
      <c r="DFP23" s="103"/>
      <c r="DFQ23" s="103"/>
      <c r="DFR23" s="103"/>
      <c r="DFS23" s="103"/>
      <c r="DFT23" s="103"/>
      <c r="DFU23" s="103"/>
      <c r="DFV23" s="103"/>
      <c r="DFW23" s="103"/>
      <c r="DFX23" s="103"/>
      <c r="DFY23" s="103"/>
      <c r="DFZ23" s="103"/>
      <c r="DGA23" s="103"/>
      <c r="DGB23" s="103"/>
      <c r="DGC23" s="103"/>
      <c r="DGD23" s="103"/>
      <c r="DGE23" s="103"/>
      <c r="DGF23" s="103"/>
      <c r="DGG23" s="103"/>
      <c r="DGH23" s="103"/>
      <c r="DGI23" s="103"/>
      <c r="DGJ23" s="103"/>
      <c r="DGK23" s="103"/>
      <c r="DGL23" s="103"/>
      <c r="DGM23" s="103"/>
      <c r="DGN23" s="103"/>
      <c r="DGO23" s="103"/>
      <c r="DGP23" s="103"/>
      <c r="DGQ23" s="103"/>
      <c r="DGR23" s="103"/>
      <c r="DGS23" s="103"/>
      <c r="DGT23" s="103"/>
      <c r="DGU23" s="103"/>
      <c r="DGV23" s="103"/>
      <c r="DGW23" s="103"/>
      <c r="DGX23" s="103"/>
      <c r="DGY23" s="103"/>
      <c r="DGZ23" s="103"/>
      <c r="DHA23" s="103"/>
      <c r="DHB23" s="103"/>
      <c r="DHC23" s="103"/>
      <c r="DHD23" s="103"/>
      <c r="DHE23" s="103"/>
      <c r="DHF23" s="103"/>
      <c r="DHG23" s="103"/>
      <c r="DHH23" s="103"/>
      <c r="DHI23" s="103"/>
      <c r="DHJ23" s="103"/>
      <c r="DHK23" s="103"/>
      <c r="DHL23" s="103"/>
      <c r="DHM23" s="103"/>
      <c r="DHN23" s="103"/>
      <c r="DHO23" s="103"/>
      <c r="DHP23" s="103"/>
      <c r="DHQ23" s="103"/>
      <c r="DHR23" s="103"/>
      <c r="DHS23" s="103"/>
      <c r="DHT23" s="103"/>
      <c r="DHU23" s="103"/>
      <c r="DHV23" s="103"/>
      <c r="DHW23" s="103"/>
      <c r="DHX23" s="103"/>
      <c r="DHY23" s="103"/>
      <c r="DHZ23" s="103"/>
      <c r="DIA23" s="103"/>
      <c r="DIB23" s="103"/>
      <c r="DIC23" s="103"/>
      <c r="DID23" s="103"/>
      <c r="DIE23" s="103"/>
      <c r="DIF23" s="103"/>
      <c r="DIG23" s="103"/>
      <c r="DIH23" s="103"/>
      <c r="DII23" s="103"/>
      <c r="DIJ23" s="103"/>
      <c r="DIK23" s="103"/>
      <c r="DIL23" s="103"/>
      <c r="DIM23" s="103"/>
      <c r="DIN23" s="103"/>
      <c r="DIO23" s="103"/>
      <c r="DIP23" s="103"/>
      <c r="DIQ23" s="103"/>
      <c r="DIR23" s="103"/>
      <c r="DIS23" s="103"/>
      <c r="DIT23" s="103"/>
      <c r="DIU23" s="103"/>
      <c r="DIV23" s="103"/>
      <c r="DIW23" s="103"/>
      <c r="DIX23" s="103"/>
      <c r="DIY23" s="103"/>
      <c r="DIZ23" s="103"/>
      <c r="DJA23" s="103"/>
      <c r="DJB23" s="103"/>
      <c r="DJC23" s="103"/>
      <c r="DJD23" s="103"/>
      <c r="DJE23" s="103"/>
      <c r="DJF23" s="103"/>
      <c r="DJG23" s="103"/>
      <c r="DJH23" s="103"/>
      <c r="DJI23" s="103"/>
      <c r="DJJ23" s="103"/>
      <c r="DJK23" s="103"/>
      <c r="DJL23" s="103"/>
      <c r="DJM23" s="103"/>
      <c r="DJN23" s="103"/>
      <c r="DJO23" s="103"/>
      <c r="DJP23" s="103"/>
      <c r="DJQ23" s="103"/>
      <c r="DJR23" s="103"/>
      <c r="DJS23" s="103"/>
      <c r="DJT23" s="103"/>
      <c r="DJU23" s="103"/>
      <c r="DJV23" s="103"/>
      <c r="DJW23" s="103"/>
      <c r="DJX23" s="103"/>
      <c r="DJY23" s="103"/>
      <c r="DJZ23" s="103"/>
      <c r="DKA23" s="103"/>
      <c r="DKB23" s="103"/>
      <c r="DKC23" s="103"/>
      <c r="DKD23" s="103"/>
      <c r="DKE23" s="103"/>
      <c r="DKF23" s="103"/>
      <c r="DKG23" s="103"/>
      <c r="DKH23" s="103"/>
      <c r="DKI23" s="103"/>
      <c r="DKJ23" s="103"/>
      <c r="DKK23" s="103"/>
      <c r="DKL23" s="103"/>
      <c r="DKM23" s="103"/>
      <c r="DKN23" s="103"/>
      <c r="DKO23" s="103"/>
      <c r="DKP23" s="103"/>
      <c r="DKQ23" s="103"/>
      <c r="DKR23" s="103"/>
      <c r="DKS23" s="103"/>
      <c r="DKT23" s="103"/>
      <c r="DKU23" s="103"/>
      <c r="DKV23" s="103"/>
      <c r="DKW23" s="103"/>
      <c r="DKX23" s="103"/>
      <c r="DKY23" s="103"/>
      <c r="DKZ23" s="103"/>
      <c r="DLA23" s="103"/>
      <c r="DLB23" s="103"/>
      <c r="DLC23" s="103"/>
      <c r="DLD23" s="103"/>
      <c r="DLE23" s="103"/>
      <c r="DLF23" s="103"/>
      <c r="DLG23" s="103"/>
      <c r="DLH23" s="103"/>
      <c r="DLI23" s="103"/>
      <c r="DLJ23" s="103"/>
      <c r="DLK23" s="103"/>
      <c r="DLL23" s="103"/>
      <c r="DLM23" s="103"/>
      <c r="DLN23" s="103"/>
      <c r="DLO23" s="103"/>
      <c r="DLP23" s="103"/>
      <c r="DLQ23" s="103"/>
      <c r="DLR23" s="103"/>
      <c r="DLS23" s="103"/>
      <c r="DLT23" s="103"/>
      <c r="DLU23" s="103"/>
      <c r="DLV23" s="103"/>
      <c r="DLW23" s="103"/>
      <c r="DLX23" s="103"/>
      <c r="DLY23" s="103"/>
      <c r="DLZ23" s="103"/>
      <c r="DMA23" s="103"/>
      <c r="DMB23" s="103"/>
      <c r="DMC23" s="103"/>
      <c r="DMD23" s="103"/>
      <c r="DME23" s="103"/>
      <c r="DMF23" s="103"/>
      <c r="DMG23" s="103"/>
      <c r="DMH23" s="103"/>
      <c r="DMI23" s="103"/>
      <c r="DMJ23" s="103"/>
      <c r="DMK23" s="103"/>
      <c r="DML23" s="103"/>
      <c r="DMM23" s="103"/>
      <c r="DMN23" s="103"/>
      <c r="DMO23" s="103"/>
      <c r="DMP23" s="103"/>
      <c r="DMQ23" s="103"/>
      <c r="DMR23" s="103"/>
      <c r="DMS23" s="103"/>
      <c r="DMT23" s="103"/>
      <c r="DMU23" s="103"/>
      <c r="DMV23" s="103"/>
      <c r="DMW23" s="103"/>
      <c r="DMX23" s="103"/>
      <c r="DMY23" s="103"/>
      <c r="DMZ23" s="103"/>
      <c r="DNA23" s="103"/>
      <c r="DNB23" s="103"/>
      <c r="DNC23" s="103"/>
      <c r="DND23" s="103"/>
      <c r="DNE23" s="103"/>
      <c r="DNF23" s="103"/>
      <c r="DNG23" s="103"/>
      <c r="DNH23" s="103"/>
      <c r="DNI23" s="103"/>
      <c r="DNJ23" s="103"/>
      <c r="DNK23" s="103"/>
      <c r="DNL23" s="103"/>
      <c r="DNM23" s="103"/>
      <c r="DNN23" s="103"/>
      <c r="DNO23" s="103"/>
      <c r="DNP23" s="103"/>
      <c r="DNQ23" s="103"/>
      <c r="DNR23" s="103"/>
      <c r="DNS23" s="103"/>
      <c r="DNT23" s="103"/>
      <c r="DNU23" s="103"/>
      <c r="DNV23" s="103"/>
      <c r="DNW23" s="103"/>
      <c r="DNX23" s="103"/>
      <c r="DNY23" s="103"/>
      <c r="DNZ23" s="103"/>
      <c r="DOA23" s="103"/>
      <c r="DOB23" s="103"/>
      <c r="DOC23" s="103"/>
      <c r="DOD23" s="103"/>
      <c r="DOE23" s="103"/>
      <c r="DOF23" s="103"/>
      <c r="DOG23" s="103"/>
      <c r="DOH23" s="103"/>
      <c r="DOI23" s="103"/>
      <c r="DOJ23" s="103"/>
      <c r="DOK23" s="103"/>
      <c r="DOL23" s="103"/>
      <c r="DOM23" s="103"/>
      <c r="DON23" s="103"/>
      <c r="DOO23" s="103"/>
      <c r="DOP23" s="103"/>
      <c r="DOQ23" s="103"/>
      <c r="DOR23" s="103"/>
      <c r="DOS23" s="103"/>
      <c r="DOT23" s="103"/>
      <c r="DOU23" s="103"/>
      <c r="DOV23" s="103"/>
      <c r="DOW23" s="103"/>
      <c r="DOX23" s="103"/>
      <c r="DOY23" s="103"/>
      <c r="DOZ23" s="103"/>
      <c r="DPA23" s="103"/>
      <c r="DPB23" s="103"/>
      <c r="DPC23" s="103"/>
      <c r="DPD23" s="103"/>
      <c r="DPE23" s="103"/>
      <c r="DPF23" s="103"/>
      <c r="DPG23" s="103"/>
      <c r="DPH23" s="103"/>
      <c r="DPI23" s="103"/>
      <c r="DPJ23" s="103"/>
      <c r="DPK23" s="103"/>
      <c r="DPL23" s="103"/>
      <c r="DPM23" s="103"/>
      <c r="DPN23" s="103"/>
      <c r="DPO23" s="103"/>
      <c r="DPP23" s="103"/>
      <c r="DPQ23" s="103"/>
      <c r="DPR23" s="103"/>
      <c r="DPS23" s="103"/>
      <c r="DPT23" s="103"/>
      <c r="DPU23" s="103"/>
      <c r="DPV23" s="103"/>
      <c r="DPW23" s="103"/>
      <c r="DPX23" s="103"/>
      <c r="DPY23" s="103"/>
      <c r="DPZ23" s="103"/>
      <c r="DQA23" s="103"/>
      <c r="DQB23" s="103"/>
      <c r="DQC23" s="103"/>
      <c r="DQD23" s="103"/>
      <c r="DQE23" s="103"/>
      <c r="DQF23" s="103"/>
      <c r="DQG23" s="103"/>
      <c r="DQH23" s="103"/>
      <c r="DQI23" s="103"/>
      <c r="DQJ23" s="103"/>
      <c r="DQK23" s="103"/>
      <c r="DQL23" s="103"/>
      <c r="DQM23" s="103"/>
      <c r="DQN23" s="103"/>
      <c r="DQO23" s="103"/>
      <c r="DQP23" s="103"/>
      <c r="DQQ23" s="103"/>
      <c r="DQR23" s="103"/>
      <c r="DQS23" s="103"/>
      <c r="DQT23" s="103"/>
      <c r="DQU23" s="103"/>
      <c r="DQV23" s="103"/>
      <c r="DQW23" s="103"/>
      <c r="DQX23" s="103"/>
      <c r="DQY23" s="103"/>
      <c r="DQZ23" s="103"/>
      <c r="DRA23" s="103"/>
      <c r="DRB23" s="103"/>
      <c r="DRC23" s="103"/>
      <c r="DRD23" s="103"/>
      <c r="DRE23" s="103"/>
      <c r="DRF23" s="103"/>
      <c r="DRG23" s="103"/>
      <c r="DRH23" s="103"/>
      <c r="DRI23" s="103"/>
      <c r="DRJ23" s="103"/>
      <c r="DRK23" s="103"/>
      <c r="DRL23" s="103"/>
      <c r="DRM23" s="103"/>
      <c r="DRN23" s="103"/>
      <c r="DRO23" s="103"/>
      <c r="DRP23" s="103"/>
      <c r="DRQ23" s="103"/>
      <c r="DRR23" s="103"/>
      <c r="DRS23" s="103"/>
      <c r="DRT23" s="103"/>
      <c r="DRU23" s="103"/>
      <c r="DRV23" s="103"/>
      <c r="DRW23" s="103"/>
      <c r="DRX23" s="103"/>
      <c r="DRY23" s="103"/>
      <c r="DRZ23" s="103"/>
      <c r="DSA23" s="103"/>
      <c r="DSB23" s="103"/>
      <c r="DSC23" s="103"/>
      <c r="DSD23" s="103"/>
      <c r="DSE23" s="103"/>
      <c r="DSF23" s="103"/>
      <c r="DSG23" s="103"/>
      <c r="DSH23" s="103"/>
      <c r="DSI23" s="103"/>
      <c r="DSJ23" s="103"/>
      <c r="DSK23" s="103"/>
      <c r="DSL23" s="103"/>
      <c r="DSM23" s="103"/>
      <c r="DSN23" s="103"/>
      <c r="DSO23" s="103"/>
      <c r="DSP23" s="103"/>
      <c r="DSQ23" s="103"/>
      <c r="DSR23" s="103"/>
      <c r="DSS23" s="103"/>
      <c r="DST23" s="103"/>
      <c r="DSU23" s="103"/>
      <c r="DSV23" s="103"/>
      <c r="DSW23" s="103"/>
      <c r="DSX23" s="103"/>
      <c r="DSY23" s="103"/>
      <c r="DSZ23" s="103"/>
      <c r="DTA23" s="103"/>
      <c r="DTB23" s="103"/>
      <c r="DTC23" s="103"/>
      <c r="DTD23" s="103"/>
      <c r="DTE23" s="103"/>
      <c r="DTF23" s="103"/>
      <c r="DTG23" s="103"/>
      <c r="DTH23" s="103"/>
      <c r="DTI23" s="103"/>
      <c r="DTJ23" s="103"/>
      <c r="DTK23" s="103"/>
      <c r="DTL23" s="103"/>
      <c r="DTM23" s="103"/>
      <c r="DTN23" s="103"/>
      <c r="DTO23" s="103"/>
      <c r="DTP23" s="103"/>
      <c r="DTQ23" s="103"/>
      <c r="DTR23" s="103"/>
      <c r="DTS23" s="103"/>
      <c r="DTT23" s="103"/>
      <c r="DTU23" s="103"/>
      <c r="DTV23" s="103"/>
      <c r="DTW23" s="103"/>
      <c r="DTX23" s="103"/>
      <c r="DTY23" s="103"/>
      <c r="DTZ23" s="103"/>
      <c r="DUA23" s="103"/>
      <c r="DUB23" s="103"/>
      <c r="DUC23" s="103"/>
      <c r="DUD23" s="103"/>
      <c r="DUE23" s="103"/>
      <c r="DUF23" s="103"/>
      <c r="DUG23" s="103"/>
      <c r="DUH23" s="103"/>
      <c r="DUI23" s="103"/>
      <c r="DUJ23" s="103"/>
      <c r="DUK23" s="103"/>
      <c r="DUL23" s="103"/>
      <c r="DUM23" s="103"/>
      <c r="DUN23" s="103"/>
      <c r="DUO23" s="103"/>
      <c r="DUP23" s="103"/>
      <c r="DUQ23" s="103"/>
      <c r="DUR23" s="103"/>
      <c r="DUS23" s="103"/>
      <c r="DUT23" s="103"/>
      <c r="DUU23" s="103"/>
      <c r="DUV23" s="103"/>
      <c r="DUW23" s="103"/>
      <c r="DUX23" s="103"/>
      <c r="DUY23" s="103"/>
      <c r="DUZ23" s="103"/>
      <c r="DVA23" s="103"/>
      <c r="DVB23" s="103"/>
      <c r="DVC23" s="103"/>
      <c r="DVD23" s="103"/>
      <c r="DVE23" s="103"/>
      <c r="DVF23" s="103"/>
      <c r="DVG23" s="103"/>
      <c r="DVH23" s="103"/>
      <c r="DVI23" s="103"/>
      <c r="DVJ23" s="103"/>
      <c r="DVK23" s="103"/>
      <c r="DVL23" s="103"/>
      <c r="DVM23" s="103"/>
      <c r="DVN23" s="103"/>
      <c r="DVO23" s="103"/>
      <c r="DVP23" s="103"/>
      <c r="DVQ23" s="103"/>
      <c r="DVR23" s="103"/>
      <c r="DVS23" s="103"/>
      <c r="DVT23" s="103"/>
      <c r="DVU23" s="103"/>
      <c r="DVV23" s="103"/>
      <c r="DVW23" s="103"/>
      <c r="DVX23" s="103"/>
      <c r="DVY23" s="103"/>
      <c r="DVZ23" s="103"/>
      <c r="DWA23" s="103"/>
      <c r="DWB23" s="103"/>
      <c r="DWC23" s="103"/>
      <c r="DWD23" s="103"/>
      <c r="DWE23" s="103"/>
      <c r="DWF23" s="103"/>
      <c r="DWG23" s="103"/>
      <c r="DWH23" s="103"/>
      <c r="DWI23" s="103"/>
      <c r="DWJ23" s="103"/>
      <c r="DWK23" s="103"/>
      <c r="DWL23" s="103"/>
      <c r="DWM23" s="103"/>
      <c r="DWN23" s="103"/>
      <c r="DWO23" s="103"/>
      <c r="DWP23" s="103"/>
      <c r="DWQ23" s="103"/>
      <c r="DWR23" s="103"/>
      <c r="DWS23" s="103"/>
      <c r="DWT23" s="103"/>
      <c r="DWU23" s="103"/>
      <c r="DWV23" s="103"/>
      <c r="DWW23" s="103"/>
      <c r="DWX23" s="103"/>
      <c r="DWY23" s="103"/>
      <c r="DWZ23" s="103"/>
      <c r="DXA23" s="103"/>
      <c r="DXB23" s="103"/>
      <c r="DXC23" s="103"/>
      <c r="DXD23" s="103"/>
      <c r="DXE23" s="103"/>
      <c r="DXF23" s="103"/>
      <c r="DXG23" s="103"/>
      <c r="DXH23" s="103"/>
      <c r="DXI23" s="103"/>
      <c r="DXJ23" s="103"/>
      <c r="DXK23" s="103"/>
      <c r="DXL23" s="103"/>
      <c r="DXM23" s="103"/>
      <c r="DXN23" s="103"/>
      <c r="DXO23" s="103"/>
      <c r="DXP23" s="103"/>
      <c r="DXQ23" s="103"/>
      <c r="DXR23" s="103"/>
      <c r="DXS23" s="103"/>
      <c r="DXT23" s="103"/>
      <c r="DXU23" s="103"/>
      <c r="DXV23" s="103"/>
      <c r="DXW23" s="103"/>
      <c r="DXX23" s="103"/>
      <c r="DXY23" s="103"/>
      <c r="DXZ23" s="103"/>
      <c r="DYA23" s="103"/>
      <c r="DYB23" s="103"/>
      <c r="DYC23" s="103"/>
      <c r="DYD23" s="103"/>
      <c r="DYE23" s="103"/>
      <c r="DYF23" s="103"/>
      <c r="DYG23" s="103"/>
      <c r="DYH23" s="103"/>
      <c r="DYI23" s="103"/>
      <c r="DYJ23" s="103"/>
      <c r="DYK23" s="103"/>
      <c r="DYL23" s="103"/>
      <c r="DYM23" s="103"/>
      <c r="DYN23" s="103"/>
      <c r="DYO23" s="103"/>
      <c r="DYP23" s="103"/>
      <c r="DYQ23" s="103"/>
      <c r="DYR23" s="103"/>
      <c r="DYS23" s="103"/>
      <c r="DYT23" s="103"/>
      <c r="DYU23" s="103"/>
      <c r="DYV23" s="103"/>
      <c r="DYW23" s="103"/>
      <c r="DYX23" s="103"/>
      <c r="DYY23" s="103"/>
      <c r="DYZ23" s="103"/>
      <c r="DZA23" s="103"/>
      <c r="DZB23" s="103"/>
      <c r="DZC23" s="103"/>
      <c r="DZD23" s="103"/>
      <c r="DZE23" s="103"/>
      <c r="DZF23" s="103"/>
      <c r="DZG23" s="103"/>
      <c r="DZH23" s="103"/>
      <c r="DZI23" s="103"/>
      <c r="DZJ23" s="103"/>
      <c r="DZK23" s="103"/>
      <c r="DZL23" s="103"/>
      <c r="DZM23" s="103"/>
      <c r="DZN23" s="103"/>
      <c r="DZO23" s="103"/>
      <c r="DZP23" s="103"/>
      <c r="DZQ23" s="103"/>
      <c r="DZR23" s="103"/>
      <c r="DZS23" s="103"/>
      <c r="DZT23" s="103"/>
      <c r="DZU23" s="103"/>
      <c r="DZV23" s="103"/>
      <c r="DZW23" s="103"/>
      <c r="DZX23" s="103"/>
      <c r="DZY23" s="103"/>
      <c r="DZZ23" s="103"/>
      <c r="EAA23" s="103"/>
      <c r="EAB23" s="103"/>
      <c r="EAC23" s="103"/>
      <c r="EAD23" s="103"/>
      <c r="EAE23" s="103"/>
      <c r="EAF23" s="103"/>
      <c r="EAG23" s="103"/>
      <c r="EAH23" s="103"/>
      <c r="EAI23" s="103"/>
      <c r="EAJ23" s="103"/>
      <c r="EAK23" s="103"/>
      <c r="EAL23" s="103"/>
      <c r="EAM23" s="103"/>
      <c r="EAN23" s="103"/>
      <c r="EAO23" s="103"/>
      <c r="EAP23" s="103"/>
      <c r="EAQ23" s="103"/>
      <c r="EAR23" s="103"/>
      <c r="EAS23" s="103"/>
      <c r="EAT23" s="103"/>
      <c r="EAU23" s="103"/>
      <c r="EAV23" s="103"/>
      <c r="EAW23" s="103"/>
      <c r="EAX23" s="103"/>
      <c r="EAY23" s="103"/>
      <c r="EAZ23" s="103"/>
      <c r="EBA23" s="103"/>
      <c r="EBB23" s="103"/>
      <c r="EBC23" s="103"/>
      <c r="EBD23" s="103"/>
      <c r="EBE23" s="103"/>
      <c r="EBF23" s="103"/>
      <c r="EBG23" s="103"/>
      <c r="EBH23" s="103"/>
      <c r="EBI23" s="103"/>
      <c r="EBJ23" s="103"/>
      <c r="EBK23" s="103"/>
      <c r="EBL23" s="103"/>
      <c r="EBM23" s="103"/>
      <c r="EBN23" s="103"/>
      <c r="EBO23" s="103"/>
      <c r="EBP23" s="103"/>
      <c r="EBQ23" s="103"/>
      <c r="EBR23" s="103"/>
      <c r="EBS23" s="103"/>
      <c r="EBT23" s="103"/>
      <c r="EBU23" s="103"/>
      <c r="EBV23" s="103"/>
      <c r="EBW23" s="103"/>
      <c r="EBX23" s="103"/>
      <c r="EBY23" s="103"/>
      <c r="EBZ23" s="103"/>
      <c r="ECA23" s="103"/>
      <c r="ECB23" s="103"/>
      <c r="ECC23" s="103"/>
      <c r="ECD23" s="103"/>
      <c r="ECE23" s="103"/>
      <c r="ECF23" s="103"/>
      <c r="ECG23" s="103"/>
      <c r="ECH23" s="103"/>
      <c r="ECI23" s="103"/>
      <c r="ECJ23" s="103"/>
      <c r="ECK23" s="103"/>
      <c r="ECL23" s="103"/>
      <c r="ECM23" s="103"/>
      <c r="ECN23" s="103"/>
      <c r="ECO23" s="103"/>
      <c r="ECP23" s="103"/>
      <c r="ECQ23" s="103"/>
      <c r="ECR23" s="103"/>
      <c r="ECS23" s="103"/>
      <c r="ECT23" s="103"/>
      <c r="ECU23" s="103"/>
      <c r="ECV23" s="103"/>
      <c r="ECW23" s="103"/>
      <c r="ECX23" s="103"/>
      <c r="ECY23" s="103"/>
      <c r="ECZ23" s="103"/>
      <c r="EDA23" s="103"/>
      <c r="EDB23" s="103"/>
      <c r="EDC23" s="103"/>
      <c r="EDD23" s="103"/>
      <c r="EDE23" s="103"/>
      <c r="EDF23" s="103"/>
      <c r="EDG23" s="103"/>
      <c r="EDH23" s="103"/>
      <c r="EDI23" s="103"/>
      <c r="EDJ23" s="103"/>
      <c r="EDK23" s="103"/>
      <c r="EDL23" s="103"/>
      <c r="EDM23" s="103"/>
      <c r="EDN23" s="103"/>
      <c r="EDO23" s="103"/>
      <c r="EDP23" s="103"/>
      <c r="EDQ23" s="103"/>
      <c r="EDR23" s="103"/>
      <c r="EDS23" s="103"/>
      <c r="EDT23" s="103"/>
      <c r="EDU23" s="103"/>
      <c r="EDV23" s="103"/>
      <c r="EDW23" s="103"/>
      <c r="EDX23" s="103"/>
      <c r="EDY23" s="103"/>
      <c r="EDZ23" s="103"/>
      <c r="EEA23" s="103"/>
      <c r="EEB23" s="103"/>
      <c r="EEC23" s="103"/>
      <c r="EED23" s="103"/>
      <c r="EEE23" s="103"/>
      <c r="EEF23" s="103"/>
      <c r="EEG23" s="103"/>
      <c r="EEH23" s="103"/>
      <c r="EEI23" s="103"/>
      <c r="EEJ23" s="103"/>
      <c r="EEK23" s="103"/>
      <c r="EEL23" s="103"/>
      <c r="EEM23" s="103"/>
      <c r="EEN23" s="103"/>
      <c r="EEO23" s="103"/>
      <c r="EEP23" s="103"/>
      <c r="EEQ23" s="103"/>
      <c r="EER23" s="103"/>
      <c r="EES23" s="103"/>
      <c r="EET23" s="103"/>
      <c r="EEU23" s="103"/>
      <c r="EEV23" s="103"/>
      <c r="EEW23" s="103"/>
      <c r="EEX23" s="103"/>
      <c r="EEY23" s="103"/>
      <c r="EEZ23" s="103"/>
      <c r="EFA23" s="103"/>
      <c r="EFB23" s="103"/>
      <c r="EFC23" s="103"/>
      <c r="EFD23" s="103"/>
      <c r="EFE23" s="103"/>
      <c r="EFF23" s="103"/>
      <c r="EFG23" s="103"/>
      <c r="EFH23" s="103"/>
      <c r="EFI23" s="103"/>
      <c r="EFJ23" s="103"/>
      <c r="EFK23" s="103"/>
      <c r="EFL23" s="103"/>
      <c r="EFM23" s="103"/>
      <c r="EFN23" s="103"/>
      <c r="EFO23" s="103"/>
      <c r="EFP23" s="103"/>
      <c r="EFQ23" s="103"/>
      <c r="EFR23" s="103"/>
      <c r="EFS23" s="103"/>
      <c r="EFT23" s="103"/>
      <c r="EFU23" s="103"/>
      <c r="EFV23" s="103"/>
      <c r="EFW23" s="103"/>
      <c r="EFX23" s="103"/>
      <c r="EFY23" s="103"/>
      <c r="EFZ23" s="103"/>
      <c r="EGA23" s="103"/>
      <c r="EGB23" s="103"/>
      <c r="EGC23" s="103"/>
      <c r="EGD23" s="103"/>
      <c r="EGE23" s="103"/>
      <c r="EGF23" s="103"/>
      <c r="EGG23" s="103"/>
      <c r="EGH23" s="103"/>
      <c r="EGI23" s="103"/>
      <c r="EGJ23" s="103"/>
      <c r="EGK23" s="103"/>
      <c r="EGL23" s="103"/>
      <c r="EGM23" s="103"/>
      <c r="EGN23" s="103"/>
      <c r="EGO23" s="103"/>
      <c r="EGP23" s="103"/>
      <c r="EGQ23" s="103"/>
      <c r="EGR23" s="103"/>
      <c r="EGS23" s="103"/>
      <c r="EGT23" s="103"/>
      <c r="EGU23" s="103"/>
      <c r="EGV23" s="103"/>
      <c r="EGW23" s="103"/>
      <c r="EGX23" s="103"/>
      <c r="EGY23" s="103"/>
      <c r="EGZ23" s="103"/>
      <c r="EHA23" s="103"/>
      <c r="EHB23" s="103"/>
      <c r="EHC23" s="103"/>
      <c r="EHD23" s="103"/>
      <c r="EHE23" s="103"/>
      <c r="EHF23" s="103"/>
      <c r="EHG23" s="103"/>
      <c r="EHH23" s="103"/>
      <c r="EHI23" s="103"/>
      <c r="EHJ23" s="103"/>
      <c r="EHK23" s="103"/>
      <c r="EHL23" s="103"/>
      <c r="EHM23" s="103"/>
      <c r="EHN23" s="103"/>
      <c r="EHO23" s="103"/>
      <c r="EHP23" s="103"/>
      <c r="EHQ23" s="103"/>
      <c r="EHR23" s="103"/>
      <c r="EHS23" s="103"/>
      <c r="EHT23" s="103"/>
      <c r="EHU23" s="103"/>
      <c r="EHV23" s="103"/>
      <c r="EHW23" s="103"/>
      <c r="EHX23" s="103"/>
      <c r="EHY23" s="103"/>
      <c r="EHZ23" s="103"/>
      <c r="EIA23" s="103"/>
      <c r="EIB23" s="103"/>
      <c r="EIC23" s="103"/>
      <c r="EID23" s="103"/>
      <c r="EIE23" s="103"/>
      <c r="EIF23" s="103"/>
      <c r="EIG23" s="103"/>
      <c r="EIH23" s="103"/>
      <c r="EII23" s="103"/>
      <c r="EIJ23" s="103"/>
      <c r="EIK23" s="103"/>
      <c r="EIL23" s="103"/>
      <c r="EIM23" s="103"/>
      <c r="EIN23" s="103"/>
      <c r="EIO23" s="103"/>
      <c r="EIP23" s="103"/>
      <c r="EIQ23" s="103"/>
      <c r="EIR23" s="103"/>
      <c r="EIS23" s="103"/>
      <c r="EIT23" s="103"/>
      <c r="EIU23" s="103"/>
      <c r="EIV23" s="103"/>
      <c r="EIW23" s="103"/>
      <c r="EIX23" s="103"/>
      <c r="EIY23" s="103"/>
      <c r="EIZ23" s="103"/>
      <c r="EJA23" s="103"/>
      <c r="EJB23" s="103"/>
      <c r="EJC23" s="103"/>
      <c r="EJD23" s="103"/>
      <c r="EJE23" s="103"/>
      <c r="EJF23" s="103"/>
      <c r="EJG23" s="103"/>
      <c r="EJH23" s="103"/>
      <c r="EJI23" s="103"/>
      <c r="EJJ23" s="103"/>
      <c r="EJK23" s="103"/>
      <c r="EJL23" s="103"/>
      <c r="EJM23" s="103"/>
      <c r="EJN23" s="103"/>
      <c r="EJO23" s="103"/>
      <c r="EJP23" s="103"/>
      <c r="EJQ23" s="103"/>
      <c r="EJR23" s="103"/>
      <c r="EJS23" s="103"/>
      <c r="EJT23" s="103"/>
      <c r="EJU23" s="103"/>
      <c r="EJV23" s="103"/>
      <c r="EJW23" s="103"/>
      <c r="EJX23" s="103"/>
      <c r="EJY23" s="103"/>
      <c r="EJZ23" s="103"/>
      <c r="EKA23" s="103"/>
      <c r="EKB23" s="103"/>
      <c r="EKC23" s="103"/>
      <c r="EKD23" s="103"/>
      <c r="EKE23" s="103"/>
      <c r="EKF23" s="103"/>
      <c r="EKG23" s="103"/>
      <c r="EKH23" s="103"/>
      <c r="EKI23" s="103"/>
      <c r="EKJ23" s="103"/>
      <c r="EKK23" s="103"/>
      <c r="EKL23" s="103"/>
      <c r="EKM23" s="103"/>
      <c r="EKN23" s="103"/>
      <c r="EKO23" s="103"/>
      <c r="EKP23" s="103"/>
      <c r="EKQ23" s="103"/>
      <c r="EKR23" s="103"/>
      <c r="EKS23" s="103"/>
      <c r="EKT23" s="103"/>
      <c r="EKU23" s="103"/>
      <c r="EKV23" s="103"/>
      <c r="EKW23" s="103"/>
      <c r="EKX23" s="103"/>
      <c r="EKY23" s="103"/>
      <c r="EKZ23" s="103"/>
      <c r="ELA23" s="103"/>
      <c r="ELB23" s="103"/>
      <c r="ELC23" s="103"/>
      <c r="ELD23" s="103"/>
      <c r="ELE23" s="103"/>
      <c r="ELF23" s="103"/>
      <c r="ELG23" s="103"/>
      <c r="ELH23" s="103"/>
      <c r="ELI23" s="103"/>
      <c r="ELJ23" s="103"/>
      <c r="ELK23" s="103"/>
      <c r="ELL23" s="103"/>
      <c r="ELM23" s="103"/>
      <c r="ELN23" s="103"/>
      <c r="ELO23" s="103"/>
      <c r="ELP23" s="103"/>
      <c r="ELQ23" s="103"/>
      <c r="ELR23" s="103"/>
      <c r="ELS23" s="103"/>
      <c r="ELT23" s="103"/>
      <c r="ELU23" s="103"/>
      <c r="ELV23" s="103"/>
      <c r="ELW23" s="103"/>
      <c r="ELX23" s="103"/>
      <c r="ELY23" s="103"/>
      <c r="ELZ23" s="103"/>
      <c r="EMA23" s="103"/>
      <c r="EMB23" s="103"/>
      <c r="EMC23" s="103"/>
      <c r="EMD23" s="103"/>
      <c r="EME23" s="103"/>
      <c r="EMF23" s="103"/>
      <c r="EMG23" s="103"/>
      <c r="EMH23" s="103"/>
      <c r="EMI23" s="103"/>
      <c r="EMJ23" s="103"/>
      <c r="EMK23" s="103"/>
      <c r="EML23" s="103"/>
      <c r="EMM23" s="103"/>
      <c r="EMN23" s="103"/>
      <c r="EMO23" s="103"/>
      <c r="EMP23" s="103"/>
      <c r="EMQ23" s="103"/>
      <c r="EMR23" s="103"/>
      <c r="EMS23" s="103"/>
      <c r="EMT23" s="103"/>
      <c r="EMU23" s="103"/>
      <c r="EMV23" s="103"/>
      <c r="EMW23" s="103"/>
      <c r="EMX23" s="103"/>
      <c r="EMY23" s="103"/>
      <c r="EMZ23" s="103"/>
      <c r="ENA23" s="103"/>
      <c r="ENB23" s="103"/>
      <c r="ENC23" s="103"/>
      <c r="END23" s="103"/>
      <c r="ENE23" s="103"/>
      <c r="ENF23" s="103"/>
      <c r="ENG23" s="103"/>
      <c r="ENH23" s="103"/>
      <c r="ENI23" s="103"/>
      <c r="ENJ23" s="103"/>
      <c r="ENK23" s="103"/>
      <c r="ENL23" s="103"/>
      <c r="ENM23" s="103"/>
      <c r="ENN23" s="103"/>
      <c r="ENO23" s="103"/>
      <c r="ENP23" s="103"/>
      <c r="ENQ23" s="103"/>
      <c r="ENR23" s="103"/>
      <c r="ENS23" s="103"/>
      <c r="ENT23" s="103"/>
      <c r="ENU23" s="103"/>
      <c r="ENV23" s="103"/>
      <c r="ENW23" s="103"/>
      <c r="ENX23" s="103"/>
      <c r="ENY23" s="103"/>
      <c r="ENZ23" s="103"/>
      <c r="EOA23" s="103"/>
      <c r="EOB23" s="103"/>
      <c r="EOC23" s="103"/>
      <c r="EOD23" s="103"/>
      <c r="EOE23" s="103"/>
      <c r="EOF23" s="103"/>
      <c r="EOG23" s="103"/>
      <c r="EOH23" s="103"/>
      <c r="EOI23" s="103"/>
      <c r="EOJ23" s="103"/>
      <c r="EOK23" s="103"/>
      <c r="EOL23" s="103"/>
      <c r="EOM23" s="103"/>
      <c r="EON23" s="103"/>
      <c r="EOO23" s="103"/>
      <c r="EOP23" s="103"/>
      <c r="EOQ23" s="103"/>
      <c r="EOR23" s="103"/>
      <c r="EOS23" s="103"/>
      <c r="EOT23" s="103"/>
      <c r="EOU23" s="103"/>
      <c r="EOV23" s="103"/>
      <c r="EOW23" s="103"/>
      <c r="EOX23" s="103"/>
      <c r="EOY23" s="103"/>
      <c r="EOZ23" s="103"/>
      <c r="EPA23" s="103"/>
      <c r="EPB23" s="103"/>
      <c r="EPC23" s="103"/>
      <c r="EPD23" s="103"/>
      <c r="EPE23" s="103"/>
      <c r="EPF23" s="103"/>
      <c r="EPG23" s="103"/>
      <c r="EPH23" s="103"/>
      <c r="EPI23" s="103"/>
      <c r="EPJ23" s="103"/>
      <c r="EPK23" s="103"/>
      <c r="EPL23" s="103"/>
      <c r="EPM23" s="103"/>
      <c r="EPN23" s="103"/>
      <c r="EPO23" s="103"/>
      <c r="EPP23" s="103"/>
      <c r="EPQ23" s="103"/>
      <c r="EPR23" s="103"/>
      <c r="EPS23" s="103"/>
      <c r="EPT23" s="103"/>
      <c r="EPU23" s="103"/>
      <c r="EPV23" s="103"/>
      <c r="EPW23" s="103"/>
      <c r="EPX23" s="103"/>
      <c r="EPY23" s="103"/>
      <c r="EPZ23" s="103"/>
      <c r="EQA23" s="103"/>
      <c r="EQB23" s="103"/>
      <c r="EQC23" s="103"/>
      <c r="EQD23" s="103"/>
      <c r="EQE23" s="103"/>
      <c r="EQF23" s="103"/>
      <c r="EQG23" s="103"/>
      <c r="EQH23" s="103"/>
      <c r="EQI23" s="103"/>
      <c r="EQJ23" s="103"/>
      <c r="EQK23" s="103"/>
      <c r="EQL23" s="103"/>
      <c r="EQM23" s="103"/>
      <c r="EQN23" s="103"/>
      <c r="EQO23" s="103"/>
      <c r="EQP23" s="103"/>
      <c r="EQQ23" s="103"/>
      <c r="EQR23" s="103"/>
      <c r="EQS23" s="103"/>
      <c r="EQT23" s="103"/>
      <c r="EQU23" s="103"/>
      <c r="EQV23" s="103"/>
      <c r="EQW23" s="103"/>
      <c r="EQX23" s="103"/>
      <c r="EQY23" s="103"/>
      <c r="EQZ23" s="103"/>
      <c r="ERA23" s="103"/>
      <c r="ERB23" s="103"/>
      <c r="ERC23" s="103"/>
      <c r="ERD23" s="103"/>
      <c r="ERE23" s="103"/>
      <c r="ERF23" s="103"/>
      <c r="ERG23" s="103"/>
      <c r="ERH23" s="103"/>
      <c r="ERI23" s="103"/>
      <c r="ERJ23" s="103"/>
      <c r="ERK23" s="103"/>
      <c r="ERL23" s="103"/>
      <c r="ERM23" s="103"/>
      <c r="ERN23" s="103"/>
      <c r="ERO23" s="103"/>
      <c r="ERP23" s="103"/>
      <c r="ERQ23" s="103"/>
      <c r="ERR23" s="103"/>
      <c r="ERS23" s="103"/>
      <c r="ERT23" s="103"/>
      <c r="ERU23" s="103"/>
      <c r="ERV23" s="103"/>
      <c r="ERW23" s="103"/>
      <c r="ERX23" s="103"/>
      <c r="ERY23" s="103"/>
      <c r="ERZ23" s="103"/>
      <c r="ESA23" s="103"/>
      <c r="ESB23" s="103"/>
      <c r="ESC23" s="103"/>
      <c r="ESD23" s="103"/>
      <c r="ESE23" s="103"/>
      <c r="ESF23" s="103"/>
      <c r="ESG23" s="103"/>
      <c r="ESH23" s="103"/>
      <c r="ESI23" s="103"/>
      <c r="ESJ23" s="103"/>
      <c r="ESK23" s="103"/>
      <c r="ESL23" s="103"/>
      <c r="ESM23" s="103"/>
      <c r="ESN23" s="103"/>
      <c r="ESO23" s="103"/>
      <c r="ESP23" s="103"/>
      <c r="ESQ23" s="103"/>
      <c r="ESR23" s="103"/>
      <c r="ESS23" s="103"/>
      <c r="EST23" s="103"/>
      <c r="ESU23" s="103"/>
      <c r="ESV23" s="103"/>
      <c r="ESW23" s="103"/>
      <c r="ESX23" s="103"/>
      <c r="ESY23" s="103"/>
      <c r="ESZ23" s="103"/>
      <c r="ETA23" s="103"/>
      <c r="ETB23" s="103"/>
      <c r="ETC23" s="103"/>
      <c r="ETD23" s="103"/>
      <c r="ETE23" s="103"/>
      <c r="ETF23" s="103"/>
      <c r="ETG23" s="103"/>
      <c r="ETH23" s="103"/>
      <c r="ETI23" s="103"/>
      <c r="ETJ23" s="103"/>
      <c r="ETK23" s="103"/>
      <c r="ETL23" s="103"/>
      <c r="ETM23" s="103"/>
      <c r="ETN23" s="103"/>
      <c r="ETO23" s="103"/>
      <c r="ETP23" s="103"/>
      <c r="ETQ23" s="103"/>
      <c r="ETR23" s="103"/>
      <c r="ETS23" s="103"/>
      <c r="ETT23" s="103"/>
      <c r="ETU23" s="103"/>
      <c r="ETV23" s="103"/>
      <c r="ETW23" s="103"/>
      <c r="ETX23" s="103"/>
      <c r="ETY23" s="103"/>
      <c r="ETZ23" s="103"/>
      <c r="EUA23" s="103"/>
      <c r="EUB23" s="103"/>
      <c r="EUC23" s="103"/>
      <c r="EUD23" s="103"/>
      <c r="EUE23" s="103"/>
      <c r="EUF23" s="103"/>
      <c r="EUG23" s="103"/>
      <c r="EUH23" s="103"/>
      <c r="EUI23" s="103"/>
      <c r="EUJ23" s="103"/>
      <c r="EUK23" s="103"/>
      <c r="EUL23" s="103"/>
      <c r="EUM23" s="103"/>
      <c r="EUN23" s="103"/>
      <c r="EUO23" s="103"/>
      <c r="EUP23" s="103"/>
      <c r="EUQ23" s="103"/>
      <c r="EUR23" s="103"/>
      <c r="EUS23" s="103"/>
      <c r="EUT23" s="103"/>
      <c r="EUU23" s="103"/>
      <c r="EUV23" s="103"/>
      <c r="EUW23" s="103"/>
      <c r="EUX23" s="103"/>
      <c r="EUY23" s="103"/>
      <c r="EUZ23" s="103"/>
      <c r="EVA23" s="103"/>
      <c r="EVB23" s="103"/>
      <c r="EVC23" s="103"/>
      <c r="EVD23" s="103"/>
      <c r="EVE23" s="103"/>
      <c r="EVF23" s="103"/>
      <c r="EVG23" s="103"/>
      <c r="EVH23" s="103"/>
      <c r="EVI23" s="103"/>
      <c r="EVJ23" s="103"/>
      <c r="EVK23" s="103"/>
      <c r="EVL23" s="103"/>
      <c r="EVM23" s="103"/>
      <c r="EVN23" s="103"/>
      <c r="EVO23" s="103"/>
      <c r="EVP23" s="103"/>
      <c r="EVQ23" s="103"/>
      <c r="EVR23" s="103"/>
      <c r="EVS23" s="103"/>
      <c r="EVT23" s="103"/>
      <c r="EVU23" s="103"/>
      <c r="EVV23" s="103"/>
      <c r="EVW23" s="103"/>
      <c r="EVX23" s="103"/>
      <c r="EVY23" s="103"/>
      <c r="EVZ23" s="103"/>
      <c r="EWA23" s="103"/>
      <c r="EWB23" s="103"/>
      <c r="EWC23" s="103"/>
      <c r="EWD23" s="103"/>
      <c r="EWE23" s="103"/>
      <c r="EWF23" s="103"/>
      <c r="EWG23" s="103"/>
      <c r="EWH23" s="103"/>
      <c r="EWI23" s="103"/>
      <c r="EWJ23" s="103"/>
      <c r="EWK23" s="103"/>
      <c r="EWL23" s="103"/>
      <c r="EWM23" s="103"/>
      <c r="EWN23" s="103"/>
      <c r="EWO23" s="103"/>
      <c r="EWP23" s="103"/>
      <c r="EWQ23" s="103"/>
      <c r="EWR23" s="103"/>
      <c r="EWS23" s="103"/>
      <c r="EWT23" s="103"/>
      <c r="EWU23" s="103"/>
      <c r="EWV23" s="103"/>
      <c r="EWW23" s="103"/>
      <c r="EWX23" s="103"/>
      <c r="EWY23" s="103"/>
      <c r="EWZ23" s="103"/>
      <c r="EXA23" s="103"/>
      <c r="EXB23" s="103"/>
      <c r="EXC23" s="103"/>
      <c r="EXD23" s="103"/>
      <c r="EXE23" s="103"/>
      <c r="EXF23" s="103"/>
      <c r="EXG23" s="103"/>
      <c r="EXH23" s="103"/>
      <c r="EXI23" s="103"/>
      <c r="EXJ23" s="103"/>
      <c r="EXK23" s="103"/>
      <c r="EXL23" s="103"/>
      <c r="EXM23" s="103"/>
      <c r="EXN23" s="103"/>
      <c r="EXO23" s="103"/>
      <c r="EXP23" s="103"/>
      <c r="EXQ23" s="103"/>
      <c r="EXR23" s="103"/>
      <c r="EXS23" s="103"/>
      <c r="EXT23" s="103"/>
      <c r="EXU23" s="103"/>
      <c r="EXV23" s="103"/>
      <c r="EXW23" s="103"/>
      <c r="EXX23" s="103"/>
      <c r="EXY23" s="103"/>
      <c r="EXZ23" s="103"/>
      <c r="EYA23" s="103"/>
      <c r="EYB23" s="103"/>
      <c r="EYC23" s="103"/>
      <c r="EYD23" s="103"/>
      <c r="EYE23" s="103"/>
      <c r="EYF23" s="103"/>
      <c r="EYG23" s="103"/>
      <c r="EYH23" s="103"/>
      <c r="EYI23" s="103"/>
      <c r="EYJ23" s="103"/>
      <c r="EYK23" s="103"/>
      <c r="EYL23" s="103"/>
      <c r="EYM23" s="103"/>
      <c r="EYN23" s="103"/>
      <c r="EYO23" s="103"/>
      <c r="EYP23" s="103"/>
      <c r="EYQ23" s="103"/>
      <c r="EYR23" s="103"/>
      <c r="EYS23" s="103"/>
      <c r="EYT23" s="103"/>
      <c r="EYU23" s="103"/>
      <c r="EYV23" s="103"/>
      <c r="EYW23" s="103"/>
      <c r="EYX23" s="103"/>
      <c r="EYY23" s="103"/>
      <c r="EYZ23" s="103"/>
      <c r="EZA23" s="103"/>
      <c r="EZB23" s="103"/>
      <c r="EZC23" s="103"/>
      <c r="EZD23" s="103"/>
      <c r="EZE23" s="103"/>
      <c r="EZF23" s="103"/>
      <c r="EZG23" s="103"/>
      <c r="EZH23" s="103"/>
      <c r="EZI23" s="103"/>
      <c r="EZJ23" s="103"/>
      <c r="EZK23" s="103"/>
      <c r="EZL23" s="103"/>
      <c r="EZM23" s="103"/>
      <c r="EZN23" s="103"/>
      <c r="EZO23" s="103"/>
      <c r="EZP23" s="103"/>
      <c r="EZQ23" s="103"/>
      <c r="EZR23" s="103"/>
      <c r="EZS23" s="103"/>
      <c r="EZT23" s="103"/>
      <c r="EZU23" s="103"/>
      <c r="EZV23" s="103"/>
      <c r="EZW23" s="103"/>
      <c r="EZX23" s="103"/>
      <c r="EZY23" s="103"/>
      <c r="EZZ23" s="103"/>
      <c r="FAA23" s="103"/>
      <c r="FAB23" s="103"/>
      <c r="FAC23" s="103"/>
      <c r="FAD23" s="103"/>
      <c r="FAE23" s="103"/>
      <c r="FAF23" s="103"/>
      <c r="FAG23" s="103"/>
      <c r="FAH23" s="103"/>
      <c r="FAI23" s="103"/>
      <c r="FAJ23" s="103"/>
      <c r="FAK23" s="103"/>
      <c r="FAL23" s="103"/>
      <c r="FAM23" s="103"/>
      <c r="FAN23" s="103"/>
      <c r="FAO23" s="103"/>
      <c r="FAP23" s="103"/>
      <c r="FAQ23" s="103"/>
      <c r="FAR23" s="103"/>
      <c r="FAS23" s="103"/>
      <c r="FAT23" s="103"/>
      <c r="FAU23" s="103"/>
      <c r="FAV23" s="103"/>
      <c r="FAW23" s="103"/>
      <c r="FAX23" s="103"/>
      <c r="FAY23" s="103"/>
      <c r="FAZ23" s="103"/>
      <c r="FBA23" s="103"/>
      <c r="FBB23" s="103"/>
      <c r="FBC23" s="103"/>
      <c r="FBD23" s="103"/>
      <c r="FBE23" s="103"/>
      <c r="FBF23" s="103"/>
      <c r="FBG23" s="103"/>
      <c r="FBH23" s="103"/>
      <c r="FBI23" s="103"/>
      <c r="FBJ23" s="103"/>
      <c r="FBK23" s="103"/>
      <c r="FBL23" s="103"/>
      <c r="FBM23" s="103"/>
      <c r="FBN23" s="103"/>
      <c r="FBO23" s="103"/>
      <c r="FBP23" s="103"/>
      <c r="FBQ23" s="103"/>
      <c r="FBR23" s="103"/>
      <c r="FBS23" s="103"/>
      <c r="FBT23" s="103"/>
      <c r="FBU23" s="103"/>
      <c r="FBV23" s="103"/>
      <c r="FBW23" s="103"/>
      <c r="FBX23" s="103"/>
      <c r="FBY23" s="103"/>
      <c r="FBZ23" s="103"/>
      <c r="FCA23" s="103"/>
      <c r="FCB23" s="103"/>
      <c r="FCC23" s="103"/>
      <c r="FCD23" s="103"/>
      <c r="FCE23" s="103"/>
      <c r="FCF23" s="103"/>
      <c r="FCG23" s="103"/>
      <c r="FCH23" s="103"/>
      <c r="FCI23" s="103"/>
      <c r="FCJ23" s="103"/>
      <c r="FCK23" s="103"/>
      <c r="FCL23" s="103"/>
      <c r="FCM23" s="103"/>
      <c r="FCN23" s="103"/>
      <c r="FCO23" s="103"/>
      <c r="FCP23" s="103"/>
      <c r="FCQ23" s="103"/>
      <c r="FCR23" s="103"/>
      <c r="FCS23" s="103"/>
      <c r="FCT23" s="103"/>
      <c r="FCU23" s="103"/>
      <c r="FCV23" s="103"/>
      <c r="FCW23" s="103"/>
      <c r="FCX23" s="103"/>
      <c r="FCY23" s="103"/>
      <c r="FCZ23" s="103"/>
      <c r="FDA23" s="103"/>
      <c r="FDB23" s="103"/>
      <c r="FDC23" s="103"/>
      <c r="FDD23" s="103"/>
      <c r="FDE23" s="103"/>
      <c r="FDF23" s="103"/>
      <c r="FDG23" s="103"/>
      <c r="FDH23" s="103"/>
      <c r="FDI23" s="103"/>
      <c r="FDJ23" s="103"/>
      <c r="FDK23" s="103"/>
      <c r="FDL23" s="103"/>
      <c r="FDM23" s="103"/>
      <c r="FDN23" s="103"/>
      <c r="FDO23" s="103"/>
      <c r="FDP23" s="103"/>
      <c r="FDQ23" s="103"/>
      <c r="FDR23" s="103"/>
      <c r="FDS23" s="103"/>
      <c r="FDT23" s="103"/>
      <c r="FDU23" s="103"/>
      <c r="FDV23" s="103"/>
      <c r="FDW23" s="103"/>
      <c r="FDX23" s="103"/>
      <c r="FDY23" s="103"/>
      <c r="FDZ23" s="103"/>
      <c r="FEA23" s="103"/>
      <c r="FEB23" s="103"/>
      <c r="FEC23" s="103"/>
      <c r="FED23" s="103"/>
      <c r="FEE23" s="103"/>
      <c r="FEF23" s="103"/>
      <c r="FEG23" s="103"/>
      <c r="FEH23" s="103"/>
      <c r="FEI23" s="103"/>
      <c r="FEJ23" s="103"/>
      <c r="FEK23" s="103"/>
      <c r="FEL23" s="103"/>
      <c r="FEM23" s="103"/>
      <c r="FEN23" s="103"/>
      <c r="FEO23" s="103"/>
      <c r="FEP23" s="103"/>
      <c r="FEQ23" s="103"/>
      <c r="FER23" s="103"/>
      <c r="FES23" s="103"/>
      <c r="FET23" s="103"/>
      <c r="FEU23" s="103"/>
      <c r="FEV23" s="103"/>
      <c r="FEW23" s="103"/>
      <c r="FEX23" s="103"/>
      <c r="FEY23" s="103"/>
      <c r="FEZ23" s="103"/>
      <c r="FFA23" s="103"/>
      <c r="FFB23" s="103"/>
      <c r="FFC23" s="103"/>
      <c r="FFD23" s="103"/>
      <c r="FFE23" s="103"/>
      <c r="FFF23" s="103"/>
      <c r="FFG23" s="103"/>
      <c r="FFH23" s="103"/>
      <c r="FFI23" s="103"/>
      <c r="FFJ23" s="103"/>
      <c r="FFK23" s="103"/>
      <c r="FFL23" s="103"/>
      <c r="FFM23" s="103"/>
      <c r="FFN23" s="103"/>
      <c r="FFO23" s="103"/>
      <c r="FFP23" s="103"/>
      <c r="FFQ23" s="103"/>
      <c r="FFR23" s="103"/>
      <c r="FFS23" s="103"/>
      <c r="FFT23" s="103"/>
      <c r="FFU23" s="103"/>
      <c r="FFV23" s="103"/>
      <c r="FFW23" s="103"/>
      <c r="FFX23" s="103"/>
      <c r="FFY23" s="103"/>
      <c r="FFZ23" s="103"/>
      <c r="FGA23" s="103"/>
      <c r="FGB23" s="103"/>
      <c r="FGC23" s="103"/>
      <c r="FGD23" s="103"/>
      <c r="FGE23" s="103"/>
      <c r="FGF23" s="103"/>
      <c r="FGG23" s="103"/>
      <c r="FGH23" s="103"/>
      <c r="FGI23" s="103"/>
      <c r="FGJ23" s="103"/>
      <c r="FGK23" s="103"/>
      <c r="FGL23" s="103"/>
      <c r="FGM23" s="103"/>
      <c r="FGN23" s="103"/>
      <c r="FGO23" s="103"/>
      <c r="FGP23" s="103"/>
      <c r="FGQ23" s="103"/>
      <c r="FGR23" s="103"/>
      <c r="FGS23" s="103"/>
      <c r="FGT23" s="103"/>
      <c r="FGU23" s="103"/>
      <c r="FGV23" s="103"/>
      <c r="FGW23" s="103"/>
      <c r="FGX23" s="103"/>
      <c r="FGY23" s="103"/>
      <c r="FGZ23" s="103"/>
      <c r="FHA23" s="103"/>
      <c r="FHB23" s="103"/>
      <c r="FHC23" s="103"/>
      <c r="FHD23" s="103"/>
      <c r="FHE23" s="103"/>
      <c r="FHF23" s="103"/>
      <c r="FHG23" s="103"/>
      <c r="FHH23" s="103"/>
      <c r="FHI23" s="103"/>
      <c r="FHJ23" s="103"/>
      <c r="FHK23" s="103"/>
      <c r="FHL23" s="103"/>
      <c r="FHM23" s="103"/>
      <c r="FHN23" s="103"/>
      <c r="FHO23" s="103"/>
      <c r="FHP23" s="103"/>
      <c r="FHQ23" s="103"/>
      <c r="FHR23" s="103"/>
      <c r="FHS23" s="103"/>
      <c r="FHT23" s="103"/>
      <c r="FHU23" s="103"/>
      <c r="FHV23" s="103"/>
      <c r="FHW23" s="103"/>
      <c r="FHX23" s="103"/>
      <c r="FHY23" s="103"/>
      <c r="FHZ23" s="103"/>
      <c r="FIA23" s="103"/>
      <c r="FIB23" s="103"/>
      <c r="FIC23" s="103"/>
      <c r="FID23" s="103"/>
      <c r="FIE23" s="103"/>
      <c r="FIF23" s="103"/>
      <c r="FIG23" s="103"/>
      <c r="FIH23" s="103"/>
      <c r="FII23" s="103"/>
      <c r="FIJ23" s="103"/>
      <c r="FIK23" s="103"/>
      <c r="FIL23" s="103"/>
      <c r="FIM23" s="103"/>
      <c r="FIN23" s="103"/>
      <c r="FIO23" s="103"/>
      <c r="FIP23" s="103"/>
      <c r="FIQ23" s="103"/>
      <c r="FIR23" s="103"/>
      <c r="FIS23" s="103"/>
      <c r="FIT23" s="103"/>
      <c r="FIU23" s="103"/>
      <c r="FIV23" s="103"/>
      <c r="FIW23" s="103"/>
      <c r="FIX23" s="103"/>
      <c r="FIY23" s="103"/>
      <c r="FIZ23" s="103"/>
      <c r="FJA23" s="103"/>
      <c r="FJB23" s="103"/>
      <c r="FJC23" s="103"/>
      <c r="FJD23" s="103"/>
      <c r="FJE23" s="103"/>
      <c r="FJF23" s="103"/>
      <c r="FJG23" s="103"/>
      <c r="FJH23" s="103"/>
      <c r="FJI23" s="103"/>
      <c r="FJJ23" s="103"/>
      <c r="FJK23" s="103"/>
      <c r="FJL23" s="103"/>
      <c r="FJM23" s="103"/>
      <c r="FJN23" s="103"/>
      <c r="FJO23" s="103"/>
      <c r="FJP23" s="103"/>
      <c r="FJQ23" s="103"/>
      <c r="FJR23" s="103"/>
      <c r="FJS23" s="103"/>
      <c r="FJT23" s="103"/>
      <c r="FJU23" s="103"/>
      <c r="FJV23" s="103"/>
      <c r="FJW23" s="103"/>
      <c r="FJX23" s="103"/>
      <c r="FJY23" s="103"/>
      <c r="FJZ23" s="103"/>
      <c r="FKA23" s="103"/>
      <c r="FKB23" s="103"/>
      <c r="FKC23" s="103"/>
      <c r="FKD23" s="103"/>
      <c r="FKE23" s="103"/>
      <c r="FKF23" s="103"/>
      <c r="FKG23" s="103"/>
      <c r="FKH23" s="103"/>
      <c r="FKI23" s="103"/>
      <c r="FKJ23" s="103"/>
      <c r="FKK23" s="103"/>
      <c r="FKL23" s="103"/>
      <c r="FKM23" s="103"/>
      <c r="FKN23" s="103"/>
      <c r="FKO23" s="103"/>
      <c r="FKP23" s="103"/>
      <c r="FKQ23" s="103"/>
      <c r="FKR23" s="103"/>
      <c r="FKS23" s="103"/>
      <c r="FKT23" s="103"/>
      <c r="FKU23" s="103"/>
      <c r="FKV23" s="103"/>
      <c r="FKW23" s="103"/>
      <c r="FKX23" s="103"/>
      <c r="FKY23" s="103"/>
      <c r="FKZ23" s="103"/>
      <c r="FLA23" s="103"/>
      <c r="FLB23" s="103"/>
      <c r="FLC23" s="103"/>
      <c r="FLD23" s="103"/>
      <c r="FLE23" s="103"/>
      <c r="FLF23" s="103"/>
      <c r="FLG23" s="103"/>
      <c r="FLH23" s="103"/>
      <c r="FLI23" s="103"/>
      <c r="FLJ23" s="103"/>
      <c r="FLK23" s="103"/>
      <c r="FLL23" s="103"/>
      <c r="FLM23" s="103"/>
      <c r="FLN23" s="103"/>
      <c r="FLO23" s="103"/>
      <c r="FLP23" s="103"/>
      <c r="FLQ23" s="103"/>
      <c r="FLR23" s="103"/>
      <c r="FLS23" s="103"/>
      <c r="FLT23" s="103"/>
      <c r="FLU23" s="103"/>
      <c r="FLV23" s="103"/>
      <c r="FLW23" s="103"/>
      <c r="FLX23" s="103"/>
      <c r="FLY23" s="103"/>
      <c r="FLZ23" s="103"/>
      <c r="FMA23" s="103"/>
      <c r="FMB23" s="103"/>
      <c r="FMC23" s="103"/>
      <c r="FMD23" s="103"/>
      <c r="FME23" s="103"/>
      <c r="FMF23" s="103"/>
      <c r="FMG23" s="103"/>
      <c r="FMH23" s="103"/>
      <c r="FMI23" s="103"/>
      <c r="FMJ23" s="103"/>
      <c r="FMK23" s="103"/>
      <c r="FML23" s="103"/>
      <c r="FMM23" s="103"/>
      <c r="FMN23" s="103"/>
      <c r="FMO23" s="103"/>
      <c r="FMP23" s="103"/>
      <c r="FMQ23" s="103"/>
      <c r="FMR23" s="103"/>
      <c r="FMS23" s="103"/>
      <c r="FMT23" s="103"/>
      <c r="FMU23" s="103"/>
      <c r="FMV23" s="103"/>
      <c r="FMW23" s="103"/>
      <c r="FMX23" s="103"/>
      <c r="FMY23" s="103"/>
      <c r="FMZ23" s="103"/>
      <c r="FNA23" s="103"/>
      <c r="FNB23" s="103"/>
      <c r="FNC23" s="103"/>
      <c r="FND23" s="103"/>
      <c r="FNE23" s="103"/>
      <c r="FNF23" s="103"/>
      <c r="FNG23" s="103"/>
      <c r="FNH23" s="103"/>
      <c r="FNI23" s="103"/>
      <c r="FNJ23" s="103"/>
      <c r="FNK23" s="103"/>
      <c r="FNL23" s="103"/>
      <c r="FNM23" s="103"/>
      <c r="FNN23" s="103"/>
      <c r="FNO23" s="103"/>
      <c r="FNP23" s="103"/>
      <c r="FNQ23" s="103"/>
      <c r="FNR23" s="103"/>
      <c r="FNS23" s="103"/>
      <c r="FNT23" s="103"/>
      <c r="FNU23" s="103"/>
      <c r="FNV23" s="103"/>
      <c r="FNW23" s="103"/>
      <c r="FNX23" s="103"/>
      <c r="FNY23" s="103"/>
      <c r="FNZ23" s="103"/>
      <c r="FOA23" s="103"/>
      <c r="FOB23" s="103"/>
      <c r="FOC23" s="103"/>
      <c r="FOD23" s="103"/>
      <c r="FOE23" s="103"/>
      <c r="FOF23" s="103"/>
      <c r="FOG23" s="103"/>
      <c r="FOH23" s="103"/>
      <c r="FOI23" s="103"/>
      <c r="FOJ23" s="103"/>
      <c r="FOK23" s="103"/>
      <c r="FOL23" s="103"/>
      <c r="FOM23" s="103"/>
      <c r="FON23" s="103"/>
      <c r="FOO23" s="103"/>
      <c r="FOP23" s="103"/>
      <c r="FOQ23" s="103"/>
      <c r="FOR23" s="103"/>
      <c r="FOS23" s="103"/>
      <c r="FOT23" s="103"/>
      <c r="FOU23" s="103"/>
      <c r="FOV23" s="103"/>
      <c r="FOW23" s="103"/>
      <c r="FOX23" s="103"/>
      <c r="FOY23" s="103"/>
      <c r="FOZ23" s="103"/>
      <c r="FPA23" s="103"/>
      <c r="FPB23" s="103"/>
      <c r="FPC23" s="103"/>
      <c r="FPD23" s="103"/>
      <c r="FPE23" s="103"/>
      <c r="FPF23" s="103"/>
      <c r="FPG23" s="103"/>
      <c r="FPH23" s="103"/>
      <c r="FPI23" s="103"/>
      <c r="FPJ23" s="103"/>
      <c r="FPK23" s="103"/>
      <c r="FPL23" s="103"/>
      <c r="FPM23" s="103"/>
      <c r="FPN23" s="103"/>
      <c r="FPO23" s="103"/>
      <c r="FPP23" s="103"/>
      <c r="FPQ23" s="103"/>
      <c r="FPR23" s="103"/>
      <c r="FPS23" s="103"/>
      <c r="FPT23" s="103"/>
      <c r="FPU23" s="103"/>
      <c r="FPV23" s="103"/>
      <c r="FPW23" s="103"/>
      <c r="FPX23" s="103"/>
      <c r="FPY23" s="103"/>
      <c r="FPZ23" s="103"/>
      <c r="FQA23" s="103"/>
      <c r="FQB23" s="103"/>
      <c r="FQC23" s="103"/>
      <c r="FQD23" s="103"/>
      <c r="FQE23" s="103"/>
      <c r="FQF23" s="103"/>
      <c r="FQG23" s="103"/>
      <c r="FQH23" s="103"/>
      <c r="FQI23" s="103"/>
      <c r="FQJ23" s="103"/>
      <c r="FQK23" s="103"/>
      <c r="FQL23" s="103"/>
      <c r="FQM23" s="103"/>
      <c r="FQN23" s="103"/>
      <c r="FQO23" s="103"/>
      <c r="FQP23" s="103"/>
      <c r="FQQ23" s="103"/>
      <c r="FQR23" s="103"/>
      <c r="FQS23" s="103"/>
      <c r="FQT23" s="103"/>
      <c r="FQU23" s="103"/>
      <c r="FQV23" s="103"/>
      <c r="FQW23" s="103"/>
      <c r="FQX23" s="103"/>
      <c r="FQY23" s="103"/>
      <c r="FQZ23" s="103"/>
      <c r="FRA23" s="103"/>
      <c r="FRB23" s="103"/>
      <c r="FRC23" s="103"/>
      <c r="FRD23" s="103"/>
      <c r="FRE23" s="103"/>
      <c r="FRF23" s="103"/>
      <c r="FRG23" s="103"/>
      <c r="FRH23" s="103"/>
      <c r="FRI23" s="103"/>
      <c r="FRJ23" s="103"/>
      <c r="FRK23" s="103"/>
      <c r="FRL23" s="103"/>
      <c r="FRM23" s="103"/>
      <c r="FRN23" s="103"/>
      <c r="FRO23" s="103"/>
      <c r="FRP23" s="103"/>
      <c r="FRQ23" s="103"/>
      <c r="FRR23" s="103"/>
      <c r="FRS23" s="103"/>
      <c r="FRT23" s="103"/>
      <c r="FRU23" s="103"/>
      <c r="FRV23" s="103"/>
      <c r="FRW23" s="103"/>
      <c r="FRX23" s="103"/>
      <c r="FRY23" s="103"/>
      <c r="FRZ23" s="103"/>
      <c r="FSA23" s="103"/>
      <c r="FSB23" s="103"/>
      <c r="FSC23" s="103"/>
      <c r="FSD23" s="103"/>
      <c r="FSE23" s="103"/>
      <c r="FSF23" s="103"/>
      <c r="FSG23" s="103"/>
      <c r="FSH23" s="103"/>
      <c r="FSI23" s="103"/>
      <c r="FSJ23" s="103"/>
      <c r="FSK23" s="103"/>
      <c r="FSL23" s="103"/>
      <c r="FSM23" s="103"/>
      <c r="FSN23" s="103"/>
      <c r="FSO23" s="103"/>
      <c r="FSP23" s="103"/>
      <c r="FSQ23" s="103"/>
      <c r="FSR23" s="103"/>
      <c r="FSS23" s="103"/>
      <c r="FST23" s="103"/>
      <c r="FSU23" s="103"/>
      <c r="FSV23" s="103"/>
      <c r="FSW23" s="103"/>
      <c r="FSX23" s="103"/>
      <c r="FSY23" s="103"/>
      <c r="FSZ23" s="103"/>
      <c r="FTA23" s="103"/>
      <c r="FTB23" s="103"/>
      <c r="FTC23" s="103"/>
      <c r="FTD23" s="103"/>
      <c r="FTE23" s="103"/>
      <c r="FTF23" s="103"/>
      <c r="FTG23" s="103"/>
      <c r="FTH23" s="103"/>
      <c r="FTI23" s="103"/>
      <c r="FTJ23" s="103"/>
      <c r="FTK23" s="103"/>
      <c r="FTL23" s="103"/>
      <c r="FTM23" s="103"/>
      <c r="FTN23" s="103"/>
      <c r="FTO23" s="103"/>
      <c r="FTP23" s="103"/>
      <c r="FTQ23" s="103"/>
      <c r="FTR23" s="103"/>
      <c r="FTS23" s="103"/>
      <c r="FTT23" s="103"/>
      <c r="FTU23" s="103"/>
      <c r="FTV23" s="103"/>
      <c r="FTW23" s="103"/>
      <c r="FTX23" s="103"/>
      <c r="FTY23" s="103"/>
      <c r="FTZ23" s="103"/>
      <c r="FUA23" s="103"/>
      <c r="FUB23" s="103"/>
      <c r="FUC23" s="103"/>
      <c r="FUD23" s="103"/>
      <c r="FUE23" s="103"/>
      <c r="FUF23" s="103"/>
      <c r="FUG23" s="103"/>
      <c r="FUH23" s="103"/>
      <c r="FUI23" s="103"/>
      <c r="FUJ23" s="103"/>
      <c r="FUK23" s="103"/>
      <c r="FUL23" s="103"/>
      <c r="FUM23" s="103"/>
      <c r="FUN23" s="103"/>
      <c r="FUO23" s="103"/>
      <c r="FUP23" s="103"/>
      <c r="FUQ23" s="103"/>
      <c r="FUR23" s="103"/>
      <c r="FUS23" s="103"/>
      <c r="FUT23" s="103"/>
      <c r="FUU23" s="103"/>
      <c r="FUV23" s="103"/>
      <c r="FUW23" s="103"/>
      <c r="FUX23" s="103"/>
      <c r="FUY23" s="103"/>
      <c r="FUZ23" s="103"/>
      <c r="FVA23" s="103"/>
      <c r="FVB23" s="103"/>
      <c r="FVC23" s="103"/>
      <c r="FVD23" s="103"/>
      <c r="FVE23" s="103"/>
      <c r="FVF23" s="103"/>
      <c r="FVG23" s="103"/>
      <c r="FVH23" s="103"/>
      <c r="FVI23" s="103"/>
      <c r="FVJ23" s="103"/>
      <c r="FVK23" s="103"/>
      <c r="FVL23" s="103"/>
      <c r="FVM23" s="103"/>
      <c r="FVN23" s="103"/>
      <c r="FVO23" s="103"/>
      <c r="FVP23" s="103"/>
      <c r="FVQ23" s="103"/>
      <c r="FVR23" s="103"/>
      <c r="FVS23" s="103"/>
      <c r="FVT23" s="103"/>
      <c r="FVU23" s="103"/>
      <c r="FVV23" s="103"/>
      <c r="FVW23" s="103"/>
      <c r="FVX23" s="103"/>
      <c r="FVY23" s="103"/>
      <c r="FVZ23" s="103"/>
      <c r="FWA23" s="103"/>
      <c r="FWB23" s="103"/>
      <c r="FWC23" s="103"/>
      <c r="FWD23" s="103"/>
      <c r="FWE23" s="103"/>
      <c r="FWF23" s="103"/>
      <c r="FWG23" s="103"/>
      <c r="FWH23" s="103"/>
      <c r="FWI23" s="103"/>
      <c r="FWJ23" s="103"/>
      <c r="FWK23" s="103"/>
      <c r="FWL23" s="103"/>
      <c r="FWM23" s="103"/>
      <c r="FWN23" s="103"/>
      <c r="FWO23" s="103"/>
      <c r="FWP23" s="103"/>
      <c r="FWQ23" s="103"/>
      <c r="FWR23" s="103"/>
      <c r="FWS23" s="103"/>
      <c r="FWT23" s="103"/>
      <c r="FWU23" s="103"/>
      <c r="FWV23" s="103"/>
      <c r="FWW23" s="103"/>
      <c r="FWX23" s="103"/>
      <c r="FWY23" s="103"/>
      <c r="FWZ23" s="103"/>
      <c r="FXA23" s="103"/>
      <c r="FXB23" s="103"/>
      <c r="FXC23" s="103"/>
      <c r="FXD23" s="103"/>
      <c r="FXE23" s="103"/>
      <c r="FXF23" s="103"/>
      <c r="FXG23" s="103"/>
      <c r="FXH23" s="103"/>
      <c r="FXI23" s="103"/>
      <c r="FXJ23" s="103"/>
      <c r="FXK23" s="103"/>
      <c r="FXL23" s="103"/>
      <c r="FXM23" s="103"/>
      <c r="FXN23" s="103"/>
      <c r="FXO23" s="103"/>
      <c r="FXP23" s="103"/>
      <c r="FXQ23" s="103"/>
      <c r="FXR23" s="103"/>
      <c r="FXS23" s="103"/>
      <c r="FXT23" s="103"/>
      <c r="FXU23" s="103"/>
      <c r="FXV23" s="103"/>
      <c r="FXW23" s="103"/>
      <c r="FXX23" s="103"/>
      <c r="FXY23" s="103"/>
      <c r="FXZ23" s="103"/>
      <c r="FYA23" s="103"/>
      <c r="FYB23" s="103"/>
      <c r="FYC23" s="103"/>
      <c r="FYD23" s="103"/>
      <c r="FYE23" s="103"/>
      <c r="FYF23" s="103"/>
      <c r="FYG23" s="103"/>
      <c r="FYH23" s="103"/>
      <c r="FYI23" s="103"/>
      <c r="FYJ23" s="103"/>
      <c r="FYK23" s="103"/>
      <c r="FYL23" s="103"/>
      <c r="FYM23" s="103"/>
      <c r="FYN23" s="103"/>
      <c r="FYO23" s="103"/>
      <c r="FYP23" s="103"/>
      <c r="FYQ23" s="103"/>
      <c r="FYR23" s="103"/>
      <c r="FYS23" s="103"/>
      <c r="FYT23" s="103"/>
      <c r="FYU23" s="103"/>
      <c r="FYV23" s="103"/>
      <c r="FYW23" s="103"/>
      <c r="FYX23" s="103"/>
      <c r="FYY23" s="103"/>
      <c r="FYZ23" s="103"/>
      <c r="FZA23" s="103"/>
      <c r="FZB23" s="103"/>
      <c r="FZC23" s="103"/>
      <c r="FZD23" s="103"/>
      <c r="FZE23" s="103"/>
      <c r="FZF23" s="103"/>
      <c r="FZG23" s="103"/>
      <c r="FZH23" s="103"/>
      <c r="FZI23" s="103"/>
      <c r="FZJ23" s="103"/>
      <c r="FZK23" s="103"/>
      <c r="FZL23" s="103"/>
      <c r="FZM23" s="103"/>
      <c r="FZN23" s="103"/>
      <c r="FZO23" s="103"/>
      <c r="FZP23" s="103"/>
      <c r="FZQ23" s="103"/>
      <c r="FZR23" s="103"/>
      <c r="FZS23" s="103"/>
      <c r="FZT23" s="103"/>
      <c r="FZU23" s="103"/>
      <c r="FZV23" s="103"/>
      <c r="FZW23" s="103"/>
      <c r="FZX23" s="103"/>
      <c r="FZY23" s="103"/>
      <c r="FZZ23" s="103"/>
      <c r="GAA23" s="103"/>
      <c r="GAB23" s="103"/>
      <c r="GAC23" s="103"/>
      <c r="GAD23" s="103"/>
      <c r="GAE23" s="103"/>
      <c r="GAF23" s="103"/>
      <c r="GAG23" s="103"/>
      <c r="GAH23" s="103"/>
      <c r="GAI23" s="103"/>
      <c r="GAJ23" s="103"/>
      <c r="GAK23" s="103"/>
      <c r="GAL23" s="103"/>
      <c r="GAM23" s="103"/>
      <c r="GAN23" s="103"/>
      <c r="GAO23" s="103"/>
      <c r="GAP23" s="103"/>
      <c r="GAQ23" s="103"/>
      <c r="GAR23" s="103"/>
      <c r="GAS23" s="103"/>
      <c r="GAT23" s="103"/>
      <c r="GAU23" s="103"/>
      <c r="GAV23" s="103"/>
      <c r="GAW23" s="103"/>
      <c r="GAX23" s="103"/>
      <c r="GAY23" s="103"/>
      <c r="GAZ23" s="103"/>
      <c r="GBA23" s="103"/>
      <c r="GBB23" s="103"/>
      <c r="GBC23" s="103"/>
      <c r="GBD23" s="103"/>
      <c r="GBE23" s="103"/>
      <c r="GBF23" s="103"/>
      <c r="GBG23" s="103"/>
      <c r="GBH23" s="103"/>
      <c r="GBI23" s="103"/>
      <c r="GBJ23" s="103"/>
      <c r="GBK23" s="103"/>
      <c r="GBL23" s="103"/>
      <c r="GBM23" s="103"/>
      <c r="GBN23" s="103"/>
      <c r="GBO23" s="103"/>
      <c r="GBP23" s="103"/>
      <c r="GBQ23" s="103"/>
      <c r="GBR23" s="103"/>
      <c r="GBS23" s="103"/>
      <c r="GBT23" s="103"/>
      <c r="GBU23" s="103"/>
      <c r="GBV23" s="103"/>
      <c r="GBW23" s="103"/>
      <c r="GBX23" s="103"/>
      <c r="GBY23" s="103"/>
      <c r="GBZ23" s="103"/>
      <c r="GCA23" s="103"/>
      <c r="GCB23" s="103"/>
      <c r="GCC23" s="103"/>
      <c r="GCD23" s="103"/>
      <c r="GCE23" s="103"/>
      <c r="GCF23" s="103"/>
      <c r="GCG23" s="103"/>
      <c r="GCH23" s="103"/>
      <c r="GCI23" s="103"/>
      <c r="GCJ23" s="103"/>
      <c r="GCK23" s="103"/>
      <c r="GCL23" s="103"/>
      <c r="GCM23" s="103"/>
      <c r="GCN23" s="103"/>
      <c r="GCO23" s="103"/>
      <c r="GCP23" s="103"/>
      <c r="GCQ23" s="103"/>
      <c r="GCR23" s="103"/>
      <c r="GCS23" s="103"/>
      <c r="GCT23" s="103"/>
      <c r="GCU23" s="103"/>
      <c r="GCV23" s="103"/>
      <c r="GCW23" s="103"/>
      <c r="GCX23" s="103"/>
      <c r="GCY23" s="103"/>
      <c r="GCZ23" s="103"/>
      <c r="GDA23" s="103"/>
      <c r="GDB23" s="103"/>
      <c r="GDC23" s="103"/>
      <c r="GDD23" s="103"/>
      <c r="GDE23" s="103"/>
      <c r="GDF23" s="103"/>
      <c r="GDG23" s="103"/>
      <c r="GDH23" s="103"/>
      <c r="GDI23" s="103"/>
      <c r="GDJ23" s="103"/>
      <c r="GDK23" s="103"/>
      <c r="GDL23" s="103"/>
      <c r="GDM23" s="103"/>
      <c r="GDN23" s="103"/>
      <c r="GDO23" s="103"/>
      <c r="GDP23" s="103"/>
      <c r="GDQ23" s="103"/>
      <c r="GDR23" s="103"/>
      <c r="GDS23" s="103"/>
      <c r="GDT23" s="103"/>
      <c r="GDU23" s="103"/>
      <c r="GDV23" s="103"/>
      <c r="GDW23" s="103"/>
      <c r="GDX23" s="103"/>
      <c r="GDY23" s="103"/>
      <c r="GDZ23" s="103"/>
      <c r="GEA23" s="103"/>
      <c r="GEB23" s="103"/>
      <c r="GEC23" s="103"/>
      <c r="GED23" s="103"/>
      <c r="GEE23" s="103"/>
      <c r="GEF23" s="103"/>
      <c r="GEG23" s="103"/>
      <c r="GEH23" s="103"/>
      <c r="GEI23" s="103"/>
      <c r="GEJ23" s="103"/>
      <c r="GEK23" s="103"/>
      <c r="GEL23" s="103"/>
      <c r="GEM23" s="103"/>
      <c r="GEN23" s="103"/>
      <c r="GEO23" s="103"/>
      <c r="GEP23" s="103"/>
      <c r="GEQ23" s="103"/>
      <c r="GER23" s="103"/>
      <c r="GES23" s="103"/>
      <c r="GET23" s="103"/>
      <c r="GEU23" s="103"/>
      <c r="GEV23" s="103"/>
      <c r="GEW23" s="103"/>
      <c r="GEX23" s="103"/>
      <c r="GEY23" s="103"/>
      <c r="GEZ23" s="103"/>
      <c r="GFA23" s="103"/>
      <c r="GFB23" s="103"/>
      <c r="GFC23" s="103"/>
      <c r="GFD23" s="103"/>
      <c r="GFE23" s="103"/>
      <c r="GFF23" s="103"/>
      <c r="GFG23" s="103"/>
      <c r="GFH23" s="103"/>
      <c r="GFI23" s="103"/>
      <c r="GFJ23" s="103"/>
      <c r="GFK23" s="103"/>
      <c r="GFL23" s="103"/>
      <c r="GFM23" s="103"/>
      <c r="GFN23" s="103"/>
      <c r="GFO23" s="103"/>
      <c r="GFP23" s="103"/>
      <c r="GFQ23" s="103"/>
      <c r="GFR23" s="103"/>
      <c r="GFS23" s="103"/>
      <c r="GFT23" s="103"/>
      <c r="GFU23" s="103"/>
      <c r="GFV23" s="103"/>
      <c r="GFW23" s="103"/>
      <c r="GFX23" s="103"/>
      <c r="GFY23" s="103"/>
      <c r="GFZ23" s="103"/>
      <c r="GGA23" s="103"/>
      <c r="GGB23" s="103"/>
      <c r="GGC23" s="103"/>
      <c r="GGD23" s="103"/>
      <c r="GGE23" s="103"/>
      <c r="GGF23" s="103"/>
      <c r="GGG23" s="103"/>
      <c r="GGH23" s="103"/>
      <c r="GGI23" s="103"/>
      <c r="GGJ23" s="103"/>
      <c r="GGK23" s="103"/>
      <c r="GGL23" s="103"/>
      <c r="GGM23" s="103"/>
      <c r="GGN23" s="103"/>
      <c r="GGO23" s="103"/>
      <c r="GGP23" s="103"/>
      <c r="GGQ23" s="103"/>
      <c r="GGR23" s="103"/>
      <c r="GGS23" s="103"/>
      <c r="GGT23" s="103"/>
      <c r="GGU23" s="103"/>
      <c r="GGV23" s="103"/>
      <c r="GGW23" s="103"/>
      <c r="GGX23" s="103"/>
      <c r="GGY23" s="103"/>
      <c r="GGZ23" s="103"/>
      <c r="GHA23" s="103"/>
      <c r="GHB23" s="103"/>
      <c r="GHC23" s="103"/>
      <c r="GHD23" s="103"/>
      <c r="GHE23" s="103"/>
      <c r="GHF23" s="103"/>
      <c r="GHG23" s="103"/>
      <c r="GHH23" s="103"/>
      <c r="GHI23" s="103"/>
      <c r="GHJ23" s="103"/>
      <c r="GHK23" s="103"/>
      <c r="GHL23" s="103"/>
      <c r="GHM23" s="103"/>
      <c r="GHN23" s="103"/>
      <c r="GHO23" s="103"/>
      <c r="GHP23" s="103"/>
      <c r="GHQ23" s="103"/>
      <c r="GHR23" s="103"/>
      <c r="GHS23" s="103"/>
      <c r="GHT23" s="103"/>
      <c r="GHU23" s="103"/>
      <c r="GHV23" s="103"/>
      <c r="GHW23" s="103"/>
      <c r="GHX23" s="103"/>
      <c r="GHY23" s="103"/>
      <c r="GHZ23" s="103"/>
      <c r="GIA23" s="103"/>
      <c r="GIB23" s="103"/>
      <c r="GIC23" s="103"/>
      <c r="GID23" s="103"/>
      <c r="GIE23" s="103"/>
      <c r="GIF23" s="103"/>
      <c r="GIG23" s="103"/>
      <c r="GIH23" s="103"/>
      <c r="GII23" s="103"/>
      <c r="GIJ23" s="103"/>
      <c r="GIK23" s="103"/>
      <c r="GIL23" s="103"/>
      <c r="GIM23" s="103"/>
      <c r="GIN23" s="103"/>
      <c r="GIO23" s="103"/>
      <c r="GIP23" s="103"/>
      <c r="GIQ23" s="103"/>
      <c r="GIR23" s="103"/>
      <c r="GIS23" s="103"/>
      <c r="GIT23" s="103"/>
      <c r="GIU23" s="103"/>
      <c r="GIV23" s="103"/>
      <c r="GIW23" s="103"/>
      <c r="GIX23" s="103"/>
      <c r="GIY23" s="103"/>
      <c r="GIZ23" s="103"/>
      <c r="GJA23" s="103"/>
      <c r="GJB23" s="103"/>
      <c r="GJC23" s="103"/>
      <c r="GJD23" s="103"/>
      <c r="GJE23" s="103"/>
      <c r="GJF23" s="103"/>
      <c r="GJG23" s="103"/>
      <c r="GJH23" s="103"/>
      <c r="GJI23" s="103"/>
      <c r="GJJ23" s="103"/>
      <c r="GJK23" s="103"/>
      <c r="GJL23" s="103"/>
      <c r="GJM23" s="103"/>
      <c r="GJN23" s="103"/>
      <c r="GJO23" s="103"/>
      <c r="GJP23" s="103"/>
      <c r="GJQ23" s="103"/>
      <c r="GJR23" s="103"/>
      <c r="GJS23" s="103"/>
      <c r="GJT23" s="103"/>
      <c r="GJU23" s="103"/>
      <c r="GJV23" s="103"/>
      <c r="GJW23" s="103"/>
      <c r="GJX23" s="103"/>
      <c r="GJY23" s="103"/>
      <c r="GJZ23" s="103"/>
      <c r="GKA23" s="103"/>
      <c r="GKB23" s="103"/>
      <c r="GKC23" s="103"/>
      <c r="GKD23" s="103"/>
      <c r="GKE23" s="103"/>
      <c r="GKF23" s="103"/>
      <c r="GKG23" s="103"/>
      <c r="GKH23" s="103"/>
      <c r="GKI23" s="103"/>
      <c r="GKJ23" s="103"/>
      <c r="GKK23" s="103"/>
      <c r="GKL23" s="103"/>
      <c r="GKM23" s="103"/>
      <c r="GKN23" s="103"/>
      <c r="GKO23" s="103"/>
      <c r="GKP23" s="103"/>
      <c r="GKQ23" s="103"/>
      <c r="GKR23" s="103"/>
      <c r="GKS23" s="103"/>
      <c r="GKT23" s="103"/>
      <c r="GKU23" s="103"/>
      <c r="GKV23" s="103"/>
      <c r="GKW23" s="103"/>
      <c r="GKX23" s="103"/>
      <c r="GKY23" s="103"/>
      <c r="GKZ23" s="103"/>
      <c r="GLA23" s="103"/>
      <c r="GLB23" s="103"/>
      <c r="GLC23" s="103"/>
      <c r="GLD23" s="103"/>
      <c r="GLE23" s="103"/>
      <c r="GLF23" s="103"/>
      <c r="GLG23" s="103"/>
      <c r="GLH23" s="103"/>
      <c r="GLI23" s="103"/>
      <c r="GLJ23" s="103"/>
      <c r="GLK23" s="103"/>
      <c r="GLL23" s="103"/>
      <c r="GLM23" s="103"/>
      <c r="GLN23" s="103"/>
      <c r="GLO23" s="103"/>
      <c r="GLP23" s="103"/>
      <c r="GLQ23" s="103"/>
      <c r="GLR23" s="103"/>
      <c r="GLS23" s="103"/>
      <c r="GLT23" s="103"/>
      <c r="GLU23" s="103"/>
      <c r="GLV23" s="103"/>
      <c r="GLW23" s="103"/>
      <c r="GLX23" s="103"/>
      <c r="GLY23" s="103"/>
      <c r="GLZ23" s="103"/>
      <c r="GMA23" s="103"/>
      <c r="GMB23" s="103"/>
      <c r="GMC23" s="103"/>
      <c r="GMD23" s="103"/>
      <c r="GME23" s="103"/>
      <c r="GMF23" s="103"/>
      <c r="GMG23" s="103"/>
      <c r="GMH23" s="103"/>
      <c r="GMI23" s="103"/>
      <c r="GMJ23" s="103"/>
      <c r="GMK23" s="103"/>
      <c r="GML23" s="103"/>
      <c r="GMM23" s="103"/>
      <c r="GMN23" s="103"/>
      <c r="GMO23" s="103"/>
      <c r="GMP23" s="103"/>
      <c r="GMQ23" s="103"/>
      <c r="GMR23" s="103"/>
      <c r="GMS23" s="103"/>
      <c r="GMT23" s="103"/>
      <c r="GMU23" s="103"/>
      <c r="GMV23" s="103"/>
      <c r="GMW23" s="103"/>
      <c r="GMX23" s="103"/>
      <c r="GMY23" s="103"/>
      <c r="GMZ23" s="103"/>
      <c r="GNA23" s="103"/>
      <c r="GNB23" s="103"/>
      <c r="GNC23" s="103"/>
      <c r="GND23" s="103"/>
      <c r="GNE23" s="103"/>
      <c r="GNF23" s="103"/>
      <c r="GNG23" s="103"/>
      <c r="GNH23" s="103"/>
      <c r="GNI23" s="103"/>
      <c r="GNJ23" s="103"/>
      <c r="GNK23" s="103"/>
      <c r="GNL23" s="103"/>
      <c r="GNM23" s="103"/>
      <c r="GNN23" s="103"/>
      <c r="GNO23" s="103"/>
      <c r="GNP23" s="103"/>
      <c r="GNQ23" s="103"/>
      <c r="GNR23" s="103"/>
      <c r="GNS23" s="103"/>
      <c r="GNT23" s="103"/>
      <c r="GNU23" s="103"/>
      <c r="GNV23" s="103"/>
      <c r="GNW23" s="103"/>
      <c r="GNX23" s="103"/>
      <c r="GNY23" s="103"/>
      <c r="GNZ23" s="103"/>
      <c r="GOA23" s="103"/>
      <c r="GOB23" s="103"/>
      <c r="GOC23" s="103"/>
      <c r="GOD23" s="103"/>
      <c r="GOE23" s="103"/>
      <c r="GOF23" s="103"/>
      <c r="GOG23" s="103"/>
      <c r="GOH23" s="103"/>
      <c r="GOI23" s="103"/>
      <c r="GOJ23" s="103"/>
      <c r="GOK23" s="103"/>
      <c r="GOL23" s="103"/>
      <c r="GOM23" s="103"/>
      <c r="GON23" s="103"/>
      <c r="GOO23" s="103"/>
      <c r="GOP23" s="103"/>
      <c r="GOQ23" s="103"/>
      <c r="GOR23" s="103"/>
      <c r="GOS23" s="103"/>
      <c r="GOT23" s="103"/>
      <c r="GOU23" s="103"/>
      <c r="GOV23" s="103"/>
      <c r="GOW23" s="103"/>
      <c r="GOX23" s="103"/>
      <c r="GOY23" s="103"/>
      <c r="GOZ23" s="103"/>
      <c r="GPA23" s="103"/>
      <c r="GPB23" s="103"/>
      <c r="GPC23" s="103"/>
      <c r="GPD23" s="103"/>
      <c r="GPE23" s="103"/>
      <c r="GPF23" s="103"/>
      <c r="GPG23" s="103"/>
      <c r="GPH23" s="103"/>
      <c r="GPI23" s="103"/>
      <c r="GPJ23" s="103"/>
      <c r="GPK23" s="103"/>
      <c r="GPL23" s="103"/>
      <c r="GPM23" s="103"/>
      <c r="GPN23" s="103"/>
      <c r="GPO23" s="103"/>
      <c r="GPP23" s="103"/>
      <c r="GPQ23" s="103"/>
      <c r="GPR23" s="103"/>
      <c r="GPS23" s="103"/>
      <c r="GPT23" s="103"/>
      <c r="GPU23" s="103"/>
      <c r="GPV23" s="103"/>
      <c r="GPW23" s="103"/>
      <c r="GPX23" s="103"/>
      <c r="GPY23" s="103"/>
      <c r="GPZ23" s="103"/>
      <c r="GQA23" s="103"/>
      <c r="GQB23" s="103"/>
      <c r="GQC23" s="103"/>
      <c r="GQD23" s="103"/>
      <c r="GQE23" s="103"/>
      <c r="GQF23" s="103"/>
      <c r="GQG23" s="103"/>
      <c r="GQH23" s="103"/>
      <c r="GQI23" s="103"/>
      <c r="GQJ23" s="103"/>
      <c r="GQK23" s="103"/>
      <c r="GQL23" s="103"/>
      <c r="GQM23" s="103"/>
      <c r="GQN23" s="103"/>
      <c r="GQO23" s="103"/>
      <c r="GQP23" s="103"/>
      <c r="GQQ23" s="103"/>
      <c r="GQR23" s="103"/>
      <c r="GQS23" s="103"/>
      <c r="GQT23" s="103"/>
      <c r="GQU23" s="103"/>
      <c r="GQV23" s="103"/>
      <c r="GQW23" s="103"/>
      <c r="GQX23" s="103"/>
      <c r="GQY23" s="103"/>
      <c r="GQZ23" s="103"/>
      <c r="GRA23" s="103"/>
      <c r="GRB23" s="103"/>
      <c r="GRC23" s="103"/>
      <c r="GRD23" s="103"/>
      <c r="GRE23" s="103"/>
      <c r="GRF23" s="103"/>
      <c r="GRG23" s="103"/>
      <c r="GRH23" s="103"/>
      <c r="GRI23" s="103"/>
      <c r="GRJ23" s="103"/>
      <c r="GRK23" s="103"/>
      <c r="GRL23" s="103"/>
      <c r="GRM23" s="103"/>
      <c r="GRN23" s="103"/>
      <c r="GRO23" s="103"/>
      <c r="GRP23" s="103"/>
      <c r="GRQ23" s="103"/>
      <c r="GRR23" s="103"/>
      <c r="GRS23" s="103"/>
      <c r="GRT23" s="103"/>
      <c r="GRU23" s="103"/>
      <c r="GRV23" s="103"/>
      <c r="GRW23" s="103"/>
      <c r="GRX23" s="103"/>
      <c r="GRY23" s="103"/>
      <c r="GRZ23" s="103"/>
      <c r="GSA23" s="103"/>
      <c r="GSB23" s="103"/>
      <c r="GSC23" s="103"/>
      <c r="GSD23" s="103"/>
      <c r="GSE23" s="103"/>
      <c r="GSF23" s="103"/>
      <c r="GSG23" s="103"/>
      <c r="GSH23" s="103"/>
      <c r="GSI23" s="103"/>
      <c r="GSJ23" s="103"/>
      <c r="GSK23" s="103"/>
      <c r="GSL23" s="103"/>
      <c r="GSM23" s="103"/>
      <c r="GSN23" s="103"/>
      <c r="GSO23" s="103"/>
      <c r="GSP23" s="103"/>
      <c r="GSQ23" s="103"/>
      <c r="GSR23" s="103"/>
      <c r="GSS23" s="103"/>
      <c r="GST23" s="103"/>
      <c r="GSU23" s="103"/>
      <c r="GSV23" s="103"/>
      <c r="GSW23" s="103"/>
      <c r="GSX23" s="103"/>
      <c r="GSY23" s="103"/>
      <c r="GSZ23" s="103"/>
      <c r="GTA23" s="103"/>
      <c r="GTB23" s="103"/>
      <c r="GTC23" s="103"/>
      <c r="GTD23" s="103"/>
      <c r="GTE23" s="103"/>
      <c r="GTF23" s="103"/>
      <c r="GTG23" s="103"/>
      <c r="GTH23" s="103"/>
      <c r="GTI23" s="103"/>
      <c r="GTJ23" s="103"/>
      <c r="GTK23" s="103"/>
      <c r="GTL23" s="103"/>
      <c r="GTM23" s="103"/>
      <c r="GTN23" s="103"/>
      <c r="GTO23" s="103"/>
      <c r="GTP23" s="103"/>
      <c r="GTQ23" s="103"/>
      <c r="GTR23" s="103"/>
      <c r="GTS23" s="103"/>
      <c r="GTT23" s="103"/>
      <c r="GTU23" s="103"/>
      <c r="GTV23" s="103"/>
      <c r="GTW23" s="103"/>
      <c r="GTX23" s="103"/>
      <c r="GTY23" s="103"/>
      <c r="GTZ23" s="103"/>
      <c r="GUA23" s="103"/>
      <c r="GUB23" s="103"/>
      <c r="GUC23" s="103"/>
      <c r="GUD23" s="103"/>
      <c r="GUE23" s="103"/>
      <c r="GUF23" s="103"/>
      <c r="GUG23" s="103"/>
      <c r="GUH23" s="103"/>
      <c r="GUI23" s="103"/>
      <c r="GUJ23" s="103"/>
      <c r="GUK23" s="103"/>
      <c r="GUL23" s="103"/>
      <c r="GUM23" s="103"/>
      <c r="GUN23" s="103"/>
      <c r="GUO23" s="103"/>
      <c r="GUP23" s="103"/>
      <c r="GUQ23" s="103"/>
      <c r="GUR23" s="103"/>
      <c r="GUS23" s="103"/>
      <c r="GUT23" s="103"/>
      <c r="GUU23" s="103"/>
      <c r="GUV23" s="103"/>
      <c r="GUW23" s="103"/>
      <c r="GUX23" s="103"/>
      <c r="GUY23" s="103"/>
      <c r="GUZ23" s="103"/>
      <c r="GVA23" s="103"/>
      <c r="GVB23" s="103"/>
      <c r="GVC23" s="103"/>
      <c r="GVD23" s="103"/>
      <c r="GVE23" s="103"/>
      <c r="GVF23" s="103"/>
      <c r="GVG23" s="103"/>
      <c r="GVH23" s="103"/>
      <c r="GVI23" s="103"/>
      <c r="GVJ23" s="103"/>
      <c r="GVK23" s="103"/>
      <c r="GVL23" s="103"/>
      <c r="GVM23" s="103"/>
      <c r="GVN23" s="103"/>
      <c r="GVO23" s="103"/>
      <c r="GVP23" s="103"/>
      <c r="GVQ23" s="103"/>
      <c r="GVR23" s="103"/>
      <c r="GVS23" s="103"/>
      <c r="GVT23" s="103"/>
      <c r="GVU23" s="103"/>
      <c r="GVV23" s="103"/>
      <c r="GVW23" s="103"/>
      <c r="GVX23" s="103"/>
      <c r="GVY23" s="103"/>
      <c r="GVZ23" s="103"/>
      <c r="GWA23" s="103"/>
      <c r="GWB23" s="103"/>
      <c r="GWC23" s="103"/>
      <c r="GWD23" s="103"/>
      <c r="GWE23" s="103"/>
      <c r="GWF23" s="103"/>
      <c r="GWG23" s="103"/>
      <c r="GWH23" s="103"/>
      <c r="GWI23" s="103"/>
      <c r="GWJ23" s="103"/>
      <c r="GWK23" s="103"/>
      <c r="GWL23" s="103"/>
      <c r="GWM23" s="103"/>
      <c r="GWN23" s="103"/>
      <c r="GWO23" s="103"/>
      <c r="GWP23" s="103"/>
      <c r="GWQ23" s="103"/>
      <c r="GWR23" s="103"/>
      <c r="GWS23" s="103"/>
      <c r="GWT23" s="103"/>
      <c r="GWU23" s="103"/>
      <c r="GWV23" s="103"/>
      <c r="GWW23" s="103"/>
      <c r="GWX23" s="103"/>
      <c r="GWY23" s="103"/>
      <c r="GWZ23" s="103"/>
      <c r="GXA23" s="103"/>
      <c r="GXB23" s="103"/>
      <c r="GXC23" s="103"/>
      <c r="GXD23" s="103"/>
      <c r="GXE23" s="103"/>
      <c r="GXF23" s="103"/>
      <c r="GXG23" s="103"/>
      <c r="GXH23" s="103"/>
      <c r="GXI23" s="103"/>
      <c r="GXJ23" s="103"/>
      <c r="GXK23" s="103"/>
      <c r="GXL23" s="103"/>
      <c r="GXM23" s="103"/>
      <c r="GXN23" s="103"/>
      <c r="GXO23" s="103"/>
      <c r="GXP23" s="103"/>
      <c r="GXQ23" s="103"/>
      <c r="GXR23" s="103"/>
      <c r="GXS23" s="103"/>
      <c r="GXT23" s="103"/>
      <c r="GXU23" s="103"/>
      <c r="GXV23" s="103"/>
      <c r="GXW23" s="103"/>
      <c r="GXX23" s="103"/>
      <c r="GXY23" s="103"/>
      <c r="GXZ23" s="103"/>
      <c r="GYA23" s="103"/>
      <c r="GYB23" s="103"/>
      <c r="GYC23" s="103"/>
      <c r="GYD23" s="103"/>
      <c r="GYE23" s="103"/>
      <c r="GYF23" s="103"/>
      <c r="GYG23" s="103"/>
      <c r="GYH23" s="103"/>
      <c r="GYI23" s="103"/>
      <c r="GYJ23" s="103"/>
      <c r="GYK23" s="103"/>
      <c r="GYL23" s="103"/>
      <c r="GYM23" s="103"/>
      <c r="GYN23" s="103"/>
      <c r="GYO23" s="103"/>
      <c r="GYP23" s="103"/>
      <c r="GYQ23" s="103"/>
      <c r="GYR23" s="103"/>
      <c r="GYS23" s="103"/>
      <c r="GYT23" s="103"/>
      <c r="GYU23" s="103"/>
      <c r="GYV23" s="103"/>
      <c r="GYW23" s="103"/>
      <c r="GYX23" s="103"/>
      <c r="GYY23" s="103"/>
      <c r="GYZ23" s="103"/>
      <c r="GZA23" s="103"/>
      <c r="GZB23" s="103"/>
      <c r="GZC23" s="103"/>
      <c r="GZD23" s="103"/>
      <c r="GZE23" s="103"/>
      <c r="GZF23" s="103"/>
      <c r="GZG23" s="103"/>
      <c r="GZH23" s="103"/>
      <c r="GZI23" s="103"/>
      <c r="GZJ23" s="103"/>
      <c r="GZK23" s="103"/>
      <c r="GZL23" s="103"/>
      <c r="GZM23" s="103"/>
      <c r="GZN23" s="103"/>
      <c r="GZO23" s="103"/>
      <c r="GZP23" s="103"/>
      <c r="GZQ23" s="103"/>
      <c r="GZR23" s="103"/>
      <c r="GZS23" s="103"/>
      <c r="GZT23" s="103"/>
      <c r="GZU23" s="103"/>
      <c r="GZV23" s="103"/>
      <c r="GZW23" s="103"/>
      <c r="GZX23" s="103"/>
      <c r="GZY23" s="103"/>
      <c r="GZZ23" s="103"/>
      <c r="HAA23" s="103"/>
      <c r="HAB23" s="103"/>
      <c r="HAC23" s="103"/>
      <c r="HAD23" s="103"/>
      <c r="HAE23" s="103"/>
      <c r="HAF23" s="103"/>
      <c r="HAG23" s="103"/>
      <c r="HAH23" s="103"/>
      <c r="HAI23" s="103"/>
      <c r="HAJ23" s="103"/>
      <c r="HAK23" s="103"/>
      <c r="HAL23" s="103"/>
      <c r="HAM23" s="103"/>
      <c r="HAN23" s="103"/>
      <c r="HAO23" s="103"/>
      <c r="HAP23" s="103"/>
      <c r="HAQ23" s="103"/>
      <c r="HAR23" s="103"/>
      <c r="HAS23" s="103"/>
      <c r="HAT23" s="103"/>
      <c r="HAU23" s="103"/>
      <c r="HAV23" s="103"/>
      <c r="HAW23" s="103"/>
      <c r="HAX23" s="103"/>
      <c r="HAY23" s="103"/>
      <c r="HAZ23" s="103"/>
      <c r="HBA23" s="103"/>
      <c r="HBB23" s="103"/>
      <c r="HBC23" s="103"/>
      <c r="HBD23" s="103"/>
      <c r="HBE23" s="103"/>
      <c r="HBF23" s="103"/>
      <c r="HBG23" s="103"/>
      <c r="HBH23" s="103"/>
      <c r="HBI23" s="103"/>
      <c r="HBJ23" s="103"/>
      <c r="HBK23" s="103"/>
      <c r="HBL23" s="103"/>
      <c r="HBM23" s="103"/>
      <c r="HBN23" s="103"/>
      <c r="HBO23" s="103"/>
      <c r="HBP23" s="103"/>
      <c r="HBQ23" s="103"/>
      <c r="HBR23" s="103"/>
      <c r="HBS23" s="103"/>
      <c r="HBT23" s="103"/>
      <c r="HBU23" s="103"/>
      <c r="HBV23" s="103"/>
      <c r="HBW23" s="103"/>
      <c r="HBX23" s="103"/>
      <c r="HBY23" s="103"/>
      <c r="HBZ23" s="103"/>
      <c r="HCA23" s="103"/>
      <c r="HCB23" s="103"/>
      <c r="HCC23" s="103"/>
      <c r="HCD23" s="103"/>
      <c r="HCE23" s="103"/>
      <c r="HCF23" s="103"/>
      <c r="HCG23" s="103"/>
      <c r="HCH23" s="103"/>
      <c r="HCI23" s="103"/>
      <c r="HCJ23" s="103"/>
      <c r="HCK23" s="103"/>
      <c r="HCL23" s="103"/>
      <c r="HCM23" s="103"/>
      <c r="HCN23" s="103"/>
      <c r="HCO23" s="103"/>
      <c r="HCP23" s="103"/>
      <c r="HCQ23" s="103"/>
      <c r="HCR23" s="103"/>
      <c r="HCS23" s="103"/>
      <c r="HCT23" s="103"/>
      <c r="HCU23" s="103"/>
      <c r="HCV23" s="103"/>
      <c r="HCW23" s="103"/>
      <c r="HCX23" s="103"/>
      <c r="HCY23" s="103"/>
      <c r="HCZ23" s="103"/>
      <c r="HDA23" s="103"/>
      <c r="HDB23" s="103"/>
      <c r="HDC23" s="103"/>
      <c r="HDD23" s="103"/>
      <c r="HDE23" s="103"/>
      <c r="HDF23" s="103"/>
      <c r="HDG23" s="103"/>
      <c r="HDH23" s="103"/>
      <c r="HDI23" s="103"/>
      <c r="HDJ23" s="103"/>
      <c r="HDK23" s="103"/>
      <c r="HDL23" s="103"/>
      <c r="HDM23" s="103"/>
      <c r="HDN23" s="103"/>
      <c r="HDO23" s="103"/>
      <c r="HDP23" s="103"/>
      <c r="HDQ23" s="103"/>
      <c r="HDR23" s="103"/>
      <c r="HDS23" s="103"/>
      <c r="HDT23" s="103"/>
      <c r="HDU23" s="103"/>
      <c r="HDV23" s="103"/>
      <c r="HDW23" s="103"/>
      <c r="HDX23" s="103"/>
      <c r="HDY23" s="103"/>
      <c r="HDZ23" s="103"/>
      <c r="HEA23" s="103"/>
      <c r="HEB23" s="103"/>
      <c r="HEC23" s="103"/>
      <c r="HED23" s="103"/>
      <c r="HEE23" s="103"/>
      <c r="HEF23" s="103"/>
      <c r="HEG23" s="103"/>
      <c r="HEH23" s="103"/>
      <c r="HEI23" s="103"/>
      <c r="HEJ23" s="103"/>
      <c r="HEK23" s="103"/>
      <c r="HEL23" s="103"/>
      <c r="HEM23" s="103"/>
      <c r="HEN23" s="103"/>
      <c r="HEO23" s="103"/>
      <c r="HEP23" s="103"/>
      <c r="HEQ23" s="103"/>
      <c r="HER23" s="103"/>
      <c r="HES23" s="103"/>
      <c r="HET23" s="103"/>
      <c r="HEU23" s="103"/>
      <c r="HEV23" s="103"/>
      <c r="HEW23" s="103"/>
      <c r="HEX23" s="103"/>
      <c r="HEY23" s="103"/>
      <c r="HEZ23" s="103"/>
      <c r="HFA23" s="103"/>
      <c r="HFB23" s="103"/>
      <c r="HFC23" s="103"/>
      <c r="HFD23" s="103"/>
      <c r="HFE23" s="103"/>
      <c r="HFF23" s="103"/>
      <c r="HFG23" s="103"/>
      <c r="HFH23" s="103"/>
      <c r="HFI23" s="103"/>
      <c r="HFJ23" s="103"/>
      <c r="HFK23" s="103"/>
      <c r="HFL23" s="103"/>
      <c r="HFM23" s="103"/>
      <c r="HFN23" s="103"/>
      <c r="HFO23" s="103"/>
      <c r="HFP23" s="103"/>
      <c r="HFQ23" s="103"/>
      <c r="HFR23" s="103"/>
      <c r="HFS23" s="103"/>
      <c r="HFT23" s="103"/>
      <c r="HFU23" s="103"/>
      <c r="HFV23" s="103"/>
      <c r="HFW23" s="103"/>
      <c r="HFX23" s="103"/>
      <c r="HFY23" s="103"/>
      <c r="HFZ23" s="103"/>
      <c r="HGA23" s="103"/>
      <c r="HGB23" s="103"/>
      <c r="HGC23" s="103"/>
      <c r="HGD23" s="103"/>
      <c r="HGE23" s="103"/>
      <c r="HGF23" s="103"/>
      <c r="HGG23" s="103"/>
      <c r="HGH23" s="103"/>
      <c r="HGI23" s="103"/>
      <c r="HGJ23" s="103"/>
      <c r="HGK23" s="103"/>
      <c r="HGL23" s="103"/>
      <c r="HGM23" s="103"/>
      <c r="HGN23" s="103"/>
      <c r="HGO23" s="103"/>
      <c r="HGP23" s="103"/>
      <c r="HGQ23" s="103"/>
      <c r="HGR23" s="103"/>
      <c r="HGS23" s="103"/>
      <c r="HGT23" s="103"/>
      <c r="HGU23" s="103"/>
      <c r="HGV23" s="103"/>
      <c r="HGW23" s="103"/>
      <c r="HGX23" s="103"/>
      <c r="HGY23" s="103"/>
      <c r="HGZ23" s="103"/>
      <c r="HHA23" s="103"/>
      <c r="HHB23" s="103"/>
      <c r="HHC23" s="103"/>
      <c r="HHD23" s="103"/>
      <c r="HHE23" s="103"/>
      <c r="HHF23" s="103"/>
      <c r="HHG23" s="103"/>
      <c r="HHH23" s="103"/>
      <c r="HHI23" s="103"/>
      <c r="HHJ23" s="103"/>
      <c r="HHK23" s="103"/>
      <c r="HHL23" s="103"/>
      <c r="HHM23" s="103"/>
      <c r="HHN23" s="103"/>
      <c r="HHO23" s="103"/>
      <c r="HHP23" s="103"/>
      <c r="HHQ23" s="103"/>
      <c r="HHR23" s="103"/>
      <c r="HHS23" s="103"/>
      <c r="HHT23" s="103"/>
      <c r="HHU23" s="103"/>
      <c r="HHV23" s="103"/>
      <c r="HHW23" s="103"/>
      <c r="HHX23" s="103"/>
      <c r="HHY23" s="103"/>
      <c r="HHZ23" s="103"/>
      <c r="HIA23" s="103"/>
      <c r="HIB23" s="103"/>
      <c r="HIC23" s="103"/>
      <c r="HID23" s="103"/>
      <c r="HIE23" s="103"/>
      <c r="HIF23" s="103"/>
      <c r="HIG23" s="103"/>
      <c r="HIH23" s="103"/>
      <c r="HII23" s="103"/>
      <c r="HIJ23" s="103"/>
      <c r="HIK23" s="103"/>
      <c r="HIL23" s="103"/>
      <c r="HIM23" s="103"/>
      <c r="HIN23" s="103"/>
      <c r="HIO23" s="103"/>
      <c r="HIP23" s="103"/>
      <c r="HIQ23" s="103"/>
      <c r="HIR23" s="103"/>
      <c r="HIS23" s="103"/>
      <c r="HIT23" s="103"/>
      <c r="HIU23" s="103"/>
      <c r="HIV23" s="103"/>
      <c r="HIW23" s="103"/>
      <c r="HIX23" s="103"/>
      <c r="HIY23" s="103"/>
      <c r="HIZ23" s="103"/>
      <c r="HJA23" s="103"/>
      <c r="HJB23" s="103"/>
      <c r="HJC23" s="103"/>
      <c r="HJD23" s="103"/>
      <c r="HJE23" s="103"/>
      <c r="HJF23" s="103"/>
      <c r="HJG23" s="103"/>
      <c r="HJH23" s="103"/>
      <c r="HJI23" s="103"/>
      <c r="HJJ23" s="103"/>
      <c r="HJK23" s="103"/>
      <c r="HJL23" s="103"/>
      <c r="HJM23" s="103"/>
      <c r="HJN23" s="103"/>
      <c r="HJO23" s="103"/>
      <c r="HJP23" s="103"/>
      <c r="HJQ23" s="103"/>
      <c r="HJR23" s="103"/>
      <c r="HJS23" s="103"/>
      <c r="HJT23" s="103"/>
      <c r="HJU23" s="103"/>
      <c r="HJV23" s="103"/>
      <c r="HJW23" s="103"/>
      <c r="HJX23" s="103"/>
      <c r="HJY23" s="103"/>
      <c r="HJZ23" s="103"/>
      <c r="HKA23" s="103"/>
      <c r="HKB23" s="103"/>
      <c r="HKC23" s="103"/>
      <c r="HKD23" s="103"/>
      <c r="HKE23" s="103"/>
      <c r="HKF23" s="103"/>
      <c r="HKG23" s="103"/>
      <c r="HKH23" s="103"/>
      <c r="HKI23" s="103"/>
      <c r="HKJ23" s="103"/>
      <c r="HKK23" s="103"/>
      <c r="HKL23" s="103"/>
      <c r="HKM23" s="103"/>
      <c r="HKN23" s="103"/>
      <c r="HKO23" s="103"/>
      <c r="HKP23" s="103"/>
      <c r="HKQ23" s="103"/>
      <c r="HKR23" s="103"/>
      <c r="HKS23" s="103"/>
      <c r="HKT23" s="103"/>
      <c r="HKU23" s="103"/>
      <c r="HKV23" s="103"/>
      <c r="HKW23" s="103"/>
      <c r="HKX23" s="103"/>
      <c r="HKY23" s="103"/>
      <c r="HKZ23" s="103"/>
      <c r="HLA23" s="103"/>
      <c r="HLB23" s="103"/>
      <c r="HLC23" s="103"/>
      <c r="HLD23" s="103"/>
      <c r="HLE23" s="103"/>
      <c r="HLF23" s="103"/>
      <c r="HLG23" s="103"/>
      <c r="HLH23" s="103"/>
      <c r="HLI23" s="103"/>
      <c r="HLJ23" s="103"/>
      <c r="HLK23" s="103"/>
      <c r="HLL23" s="103"/>
      <c r="HLM23" s="103"/>
      <c r="HLN23" s="103"/>
      <c r="HLO23" s="103"/>
      <c r="HLP23" s="103"/>
      <c r="HLQ23" s="103"/>
      <c r="HLR23" s="103"/>
      <c r="HLS23" s="103"/>
      <c r="HLT23" s="103"/>
      <c r="HLU23" s="103"/>
      <c r="HLV23" s="103"/>
      <c r="HLW23" s="103"/>
      <c r="HLX23" s="103"/>
      <c r="HLY23" s="103"/>
      <c r="HLZ23" s="103"/>
      <c r="HMA23" s="103"/>
      <c r="HMB23" s="103"/>
      <c r="HMC23" s="103"/>
      <c r="HMD23" s="103"/>
      <c r="HME23" s="103"/>
      <c r="HMF23" s="103"/>
      <c r="HMG23" s="103"/>
      <c r="HMH23" s="103"/>
      <c r="HMI23" s="103"/>
      <c r="HMJ23" s="103"/>
      <c r="HMK23" s="103"/>
      <c r="HML23" s="103"/>
      <c r="HMM23" s="103"/>
      <c r="HMN23" s="103"/>
      <c r="HMO23" s="103"/>
      <c r="HMP23" s="103"/>
      <c r="HMQ23" s="103"/>
      <c r="HMR23" s="103"/>
      <c r="HMS23" s="103"/>
      <c r="HMT23" s="103"/>
      <c r="HMU23" s="103"/>
      <c r="HMV23" s="103"/>
      <c r="HMW23" s="103"/>
      <c r="HMX23" s="103"/>
      <c r="HMY23" s="103"/>
      <c r="HMZ23" s="103"/>
      <c r="HNA23" s="103"/>
      <c r="HNB23" s="103"/>
      <c r="HNC23" s="103"/>
      <c r="HND23" s="103"/>
      <c r="HNE23" s="103"/>
      <c r="HNF23" s="103"/>
      <c r="HNG23" s="103"/>
      <c r="HNH23" s="103"/>
      <c r="HNI23" s="103"/>
      <c r="HNJ23" s="103"/>
      <c r="HNK23" s="103"/>
      <c r="HNL23" s="103"/>
      <c r="HNM23" s="103"/>
      <c r="HNN23" s="103"/>
      <c r="HNO23" s="103"/>
      <c r="HNP23" s="103"/>
      <c r="HNQ23" s="103"/>
      <c r="HNR23" s="103"/>
      <c r="HNS23" s="103"/>
      <c r="HNT23" s="103"/>
      <c r="HNU23" s="103"/>
      <c r="HNV23" s="103"/>
      <c r="HNW23" s="103"/>
      <c r="HNX23" s="103"/>
      <c r="HNY23" s="103"/>
      <c r="HNZ23" s="103"/>
      <c r="HOA23" s="103"/>
      <c r="HOB23" s="103"/>
      <c r="HOC23" s="103"/>
      <c r="HOD23" s="103"/>
      <c r="HOE23" s="103"/>
      <c r="HOF23" s="103"/>
      <c r="HOG23" s="103"/>
      <c r="HOH23" s="103"/>
      <c r="HOI23" s="103"/>
      <c r="HOJ23" s="103"/>
      <c r="HOK23" s="103"/>
      <c r="HOL23" s="103"/>
      <c r="HOM23" s="103"/>
      <c r="HON23" s="103"/>
      <c r="HOO23" s="103"/>
      <c r="HOP23" s="103"/>
      <c r="HOQ23" s="103"/>
      <c r="HOR23" s="103"/>
      <c r="HOS23" s="103"/>
      <c r="HOT23" s="103"/>
      <c r="HOU23" s="103"/>
      <c r="HOV23" s="103"/>
      <c r="HOW23" s="103"/>
      <c r="HOX23" s="103"/>
      <c r="HOY23" s="103"/>
      <c r="HOZ23" s="103"/>
      <c r="HPA23" s="103"/>
      <c r="HPB23" s="103"/>
      <c r="HPC23" s="103"/>
      <c r="HPD23" s="103"/>
      <c r="HPE23" s="103"/>
      <c r="HPF23" s="103"/>
      <c r="HPG23" s="103"/>
      <c r="HPH23" s="103"/>
      <c r="HPI23" s="103"/>
      <c r="HPJ23" s="103"/>
      <c r="HPK23" s="103"/>
      <c r="HPL23" s="103"/>
      <c r="HPM23" s="103"/>
      <c r="HPN23" s="103"/>
      <c r="HPO23" s="103"/>
      <c r="HPP23" s="103"/>
      <c r="HPQ23" s="103"/>
      <c r="HPR23" s="103"/>
      <c r="HPS23" s="103"/>
      <c r="HPT23" s="103"/>
      <c r="HPU23" s="103"/>
      <c r="HPV23" s="103"/>
      <c r="HPW23" s="103"/>
      <c r="HPX23" s="103"/>
      <c r="HPY23" s="103"/>
      <c r="HPZ23" s="103"/>
      <c r="HQA23" s="103"/>
      <c r="HQB23" s="103"/>
      <c r="HQC23" s="103"/>
      <c r="HQD23" s="103"/>
      <c r="HQE23" s="103"/>
      <c r="HQF23" s="103"/>
      <c r="HQG23" s="103"/>
      <c r="HQH23" s="103"/>
      <c r="HQI23" s="103"/>
      <c r="HQJ23" s="103"/>
      <c r="HQK23" s="103"/>
      <c r="HQL23" s="103"/>
      <c r="HQM23" s="103"/>
      <c r="HQN23" s="103"/>
      <c r="HQO23" s="103"/>
      <c r="HQP23" s="103"/>
      <c r="HQQ23" s="103"/>
      <c r="HQR23" s="103"/>
      <c r="HQS23" s="103"/>
      <c r="HQT23" s="103"/>
      <c r="HQU23" s="103"/>
      <c r="HQV23" s="103"/>
      <c r="HQW23" s="103"/>
      <c r="HQX23" s="103"/>
      <c r="HQY23" s="103"/>
      <c r="HQZ23" s="103"/>
      <c r="HRA23" s="103"/>
      <c r="HRB23" s="103"/>
      <c r="HRC23" s="103"/>
      <c r="HRD23" s="103"/>
      <c r="HRE23" s="103"/>
      <c r="HRF23" s="103"/>
      <c r="HRG23" s="103"/>
      <c r="HRH23" s="103"/>
      <c r="HRI23" s="103"/>
      <c r="HRJ23" s="103"/>
      <c r="HRK23" s="103"/>
      <c r="HRL23" s="103"/>
      <c r="HRM23" s="103"/>
      <c r="HRN23" s="103"/>
      <c r="HRO23" s="103"/>
      <c r="HRP23" s="103"/>
      <c r="HRQ23" s="103"/>
      <c r="HRR23" s="103"/>
      <c r="HRS23" s="103"/>
      <c r="HRT23" s="103"/>
      <c r="HRU23" s="103"/>
      <c r="HRV23" s="103"/>
      <c r="HRW23" s="103"/>
      <c r="HRX23" s="103"/>
      <c r="HRY23" s="103"/>
      <c r="HRZ23" s="103"/>
      <c r="HSA23" s="103"/>
      <c r="HSB23" s="103"/>
      <c r="HSC23" s="103"/>
      <c r="HSD23" s="103"/>
      <c r="HSE23" s="103"/>
      <c r="HSF23" s="103"/>
      <c r="HSG23" s="103"/>
      <c r="HSH23" s="103"/>
      <c r="HSI23" s="103"/>
      <c r="HSJ23" s="103"/>
      <c r="HSK23" s="103"/>
      <c r="HSL23" s="103"/>
      <c r="HSM23" s="103"/>
      <c r="HSN23" s="103"/>
      <c r="HSO23" s="103"/>
      <c r="HSP23" s="103"/>
      <c r="HSQ23" s="103"/>
      <c r="HSR23" s="103"/>
      <c r="HSS23" s="103"/>
      <c r="HST23" s="103"/>
      <c r="HSU23" s="103"/>
      <c r="HSV23" s="103"/>
      <c r="HSW23" s="103"/>
      <c r="HSX23" s="103"/>
      <c r="HSY23" s="103"/>
      <c r="HSZ23" s="103"/>
      <c r="HTA23" s="103"/>
      <c r="HTB23" s="103"/>
      <c r="HTC23" s="103"/>
      <c r="HTD23" s="103"/>
      <c r="HTE23" s="103"/>
      <c r="HTF23" s="103"/>
      <c r="HTG23" s="103"/>
      <c r="HTH23" s="103"/>
      <c r="HTI23" s="103"/>
      <c r="HTJ23" s="103"/>
      <c r="HTK23" s="103"/>
      <c r="HTL23" s="103"/>
      <c r="HTM23" s="103"/>
      <c r="HTN23" s="103"/>
      <c r="HTO23" s="103"/>
      <c r="HTP23" s="103"/>
      <c r="HTQ23" s="103"/>
      <c r="HTR23" s="103"/>
      <c r="HTS23" s="103"/>
      <c r="HTT23" s="103"/>
      <c r="HTU23" s="103"/>
      <c r="HTV23" s="103"/>
      <c r="HTW23" s="103"/>
      <c r="HTX23" s="103"/>
      <c r="HTY23" s="103"/>
      <c r="HTZ23" s="103"/>
      <c r="HUA23" s="103"/>
      <c r="HUB23" s="103"/>
      <c r="HUC23" s="103"/>
      <c r="HUD23" s="103"/>
      <c r="HUE23" s="103"/>
      <c r="HUF23" s="103"/>
      <c r="HUG23" s="103"/>
      <c r="HUH23" s="103"/>
      <c r="HUI23" s="103"/>
      <c r="HUJ23" s="103"/>
      <c r="HUK23" s="103"/>
      <c r="HUL23" s="103"/>
      <c r="HUM23" s="103"/>
      <c r="HUN23" s="103"/>
      <c r="HUO23" s="103"/>
      <c r="HUP23" s="103"/>
      <c r="HUQ23" s="103"/>
      <c r="HUR23" s="103"/>
      <c r="HUS23" s="103"/>
      <c r="HUT23" s="103"/>
      <c r="HUU23" s="103"/>
      <c r="HUV23" s="103"/>
      <c r="HUW23" s="103"/>
      <c r="HUX23" s="103"/>
      <c r="HUY23" s="103"/>
      <c r="HUZ23" s="103"/>
      <c r="HVA23" s="103"/>
      <c r="HVB23" s="103"/>
      <c r="HVC23" s="103"/>
      <c r="HVD23" s="103"/>
      <c r="HVE23" s="103"/>
      <c r="HVF23" s="103"/>
      <c r="HVG23" s="103"/>
      <c r="HVH23" s="103"/>
      <c r="HVI23" s="103"/>
      <c r="HVJ23" s="103"/>
      <c r="HVK23" s="103"/>
      <c r="HVL23" s="103"/>
      <c r="HVM23" s="103"/>
      <c r="HVN23" s="103"/>
      <c r="HVO23" s="103"/>
      <c r="HVP23" s="103"/>
      <c r="HVQ23" s="103"/>
      <c r="HVR23" s="103"/>
      <c r="HVS23" s="103"/>
      <c r="HVT23" s="103"/>
      <c r="HVU23" s="103"/>
      <c r="HVV23" s="103"/>
      <c r="HVW23" s="103"/>
      <c r="HVX23" s="103"/>
      <c r="HVY23" s="103"/>
      <c r="HVZ23" s="103"/>
      <c r="HWA23" s="103"/>
      <c r="HWB23" s="103"/>
      <c r="HWC23" s="103"/>
      <c r="HWD23" s="103"/>
      <c r="HWE23" s="103"/>
      <c r="HWF23" s="103"/>
      <c r="HWG23" s="103"/>
      <c r="HWH23" s="103"/>
      <c r="HWI23" s="103"/>
      <c r="HWJ23" s="103"/>
      <c r="HWK23" s="103"/>
      <c r="HWL23" s="103"/>
      <c r="HWM23" s="103"/>
      <c r="HWN23" s="103"/>
      <c r="HWO23" s="103"/>
      <c r="HWP23" s="103"/>
      <c r="HWQ23" s="103"/>
      <c r="HWR23" s="103"/>
      <c r="HWS23" s="103"/>
      <c r="HWT23" s="103"/>
      <c r="HWU23" s="103"/>
      <c r="HWV23" s="103"/>
      <c r="HWW23" s="103"/>
      <c r="HWX23" s="103"/>
      <c r="HWY23" s="103"/>
      <c r="HWZ23" s="103"/>
      <c r="HXA23" s="103"/>
      <c r="HXB23" s="103"/>
      <c r="HXC23" s="103"/>
      <c r="HXD23" s="103"/>
      <c r="HXE23" s="103"/>
      <c r="HXF23" s="103"/>
      <c r="HXG23" s="103"/>
      <c r="HXH23" s="103"/>
      <c r="HXI23" s="103"/>
      <c r="HXJ23" s="103"/>
      <c r="HXK23" s="103"/>
      <c r="HXL23" s="103"/>
      <c r="HXM23" s="103"/>
      <c r="HXN23" s="103"/>
      <c r="HXO23" s="103"/>
      <c r="HXP23" s="103"/>
      <c r="HXQ23" s="103"/>
      <c r="HXR23" s="103"/>
      <c r="HXS23" s="103"/>
      <c r="HXT23" s="103"/>
      <c r="HXU23" s="103"/>
      <c r="HXV23" s="103"/>
      <c r="HXW23" s="103"/>
      <c r="HXX23" s="103"/>
      <c r="HXY23" s="103"/>
      <c r="HXZ23" s="103"/>
      <c r="HYA23" s="103"/>
      <c r="HYB23" s="103"/>
      <c r="HYC23" s="103"/>
      <c r="HYD23" s="103"/>
      <c r="HYE23" s="103"/>
      <c r="HYF23" s="103"/>
      <c r="HYG23" s="103"/>
      <c r="HYH23" s="103"/>
      <c r="HYI23" s="103"/>
      <c r="HYJ23" s="103"/>
      <c r="HYK23" s="103"/>
      <c r="HYL23" s="103"/>
      <c r="HYM23" s="103"/>
      <c r="HYN23" s="103"/>
      <c r="HYO23" s="103"/>
      <c r="HYP23" s="103"/>
      <c r="HYQ23" s="103"/>
      <c r="HYR23" s="103"/>
      <c r="HYS23" s="103"/>
      <c r="HYT23" s="103"/>
      <c r="HYU23" s="103"/>
      <c r="HYV23" s="103"/>
      <c r="HYW23" s="103"/>
      <c r="HYX23" s="103"/>
      <c r="HYY23" s="103"/>
      <c r="HYZ23" s="103"/>
      <c r="HZA23" s="103"/>
      <c r="HZB23" s="103"/>
      <c r="HZC23" s="103"/>
      <c r="HZD23" s="103"/>
      <c r="HZE23" s="103"/>
      <c r="HZF23" s="103"/>
      <c r="HZG23" s="103"/>
      <c r="HZH23" s="103"/>
      <c r="HZI23" s="103"/>
      <c r="HZJ23" s="103"/>
      <c r="HZK23" s="103"/>
      <c r="HZL23" s="103"/>
      <c r="HZM23" s="103"/>
      <c r="HZN23" s="103"/>
      <c r="HZO23" s="103"/>
      <c r="HZP23" s="103"/>
      <c r="HZQ23" s="103"/>
      <c r="HZR23" s="103"/>
      <c r="HZS23" s="103"/>
      <c r="HZT23" s="103"/>
      <c r="HZU23" s="103"/>
      <c r="HZV23" s="103"/>
      <c r="HZW23" s="103"/>
      <c r="HZX23" s="103"/>
      <c r="HZY23" s="103"/>
      <c r="HZZ23" s="103"/>
      <c r="IAA23" s="103"/>
      <c r="IAB23" s="103"/>
      <c r="IAC23" s="103"/>
      <c r="IAD23" s="103"/>
      <c r="IAE23" s="103"/>
      <c r="IAF23" s="103"/>
      <c r="IAG23" s="103"/>
      <c r="IAH23" s="103"/>
      <c r="IAI23" s="103"/>
      <c r="IAJ23" s="103"/>
      <c r="IAK23" s="103"/>
      <c r="IAL23" s="103"/>
      <c r="IAM23" s="103"/>
      <c r="IAN23" s="103"/>
      <c r="IAO23" s="103"/>
      <c r="IAP23" s="103"/>
      <c r="IAQ23" s="103"/>
      <c r="IAR23" s="103"/>
      <c r="IAS23" s="103"/>
      <c r="IAT23" s="103"/>
      <c r="IAU23" s="103"/>
      <c r="IAV23" s="103"/>
      <c r="IAW23" s="103"/>
      <c r="IAX23" s="103"/>
      <c r="IAY23" s="103"/>
      <c r="IAZ23" s="103"/>
      <c r="IBA23" s="103"/>
      <c r="IBB23" s="103"/>
      <c r="IBC23" s="103"/>
      <c r="IBD23" s="103"/>
      <c r="IBE23" s="103"/>
      <c r="IBF23" s="103"/>
      <c r="IBG23" s="103"/>
      <c r="IBH23" s="103"/>
      <c r="IBI23" s="103"/>
      <c r="IBJ23" s="103"/>
      <c r="IBK23" s="103"/>
      <c r="IBL23" s="103"/>
      <c r="IBM23" s="103"/>
      <c r="IBN23" s="103"/>
      <c r="IBO23" s="103"/>
      <c r="IBP23" s="103"/>
      <c r="IBQ23" s="103"/>
      <c r="IBR23" s="103"/>
      <c r="IBS23" s="103"/>
      <c r="IBT23" s="103"/>
      <c r="IBU23" s="103"/>
      <c r="IBV23" s="103"/>
      <c r="IBW23" s="103"/>
      <c r="IBX23" s="103"/>
      <c r="IBY23" s="103"/>
      <c r="IBZ23" s="103"/>
      <c r="ICA23" s="103"/>
      <c r="ICB23" s="103"/>
      <c r="ICC23" s="103"/>
      <c r="ICD23" s="103"/>
      <c r="ICE23" s="103"/>
      <c r="ICF23" s="103"/>
      <c r="ICG23" s="103"/>
      <c r="ICH23" s="103"/>
      <c r="ICI23" s="103"/>
      <c r="ICJ23" s="103"/>
      <c r="ICK23" s="103"/>
      <c r="ICL23" s="103"/>
      <c r="ICM23" s="103"/>
      <c r="ICN23" s="103"/>
      <c r="ICO23" s="103"/>
      <c r="ICP23" s="103"/>
      <c r="ICQ23" s="103"/>
      <c r="ICR23" s="103"/>
      <c r="ICS23" s="103"/>
      <c r="ICT23" s="103"/>
      <c r="ICU23" s="103"/>
      <c r="ICV23" s="103"/>
      <c r="ICW23" s="103"/>
      <c r="ICX23" s="103"/>
      <c r="ICY23" s="103"/>
      <c r="ICZ23" s="103"/>
      <c r="IDA23" s="103"/>
      <c r="IDB23" s="103"/>
      <c r="IDC23" s="103"/>
      <c r="IDD23" s="103"/>
      <c r="IDE23" s="103"/>
      <c r="IDF23" s="103"/>
      <c r="IDG23" s="103"/>
      <c r="IDH23" s="103"/>
      <c r="IDI23" s="103"/>
      <c r="IDJ23" s="103"/>
      <c r="IDK23" s="103"/>
      <c r="IDL23" s="103"/>
      <c r="IDM23" s="103"/>
      <c r="IDN23" s="103"/>
      <c r="IDO23" s="103"/>
      <c r="IDP23" s="103"/>
      <c r="IDQ23" s="103"/>
      <c r="IDR23" s="103"/>
      <c r="IDS23" s="103"/>
      <c r="IDT23" s="103"/>
      <c r="IDU23" s="103"/>
      <c r="IDV23" s="103"/>
      <c r="IDW23" s="103"/>
      <c r="IDX23" s="103"/>
      <c r="IDY23" s="103"/>
      <c r="IDZ23" s="103"/>
      <c r="IEA23" s="103"/>
      <c r="IEB23" s="103"/>
      <c r="IEC23" s="103"/>
      <c r="IED23" s="103"/>
      <c r="IEE23" s="103"/>
      <c r="IEF23" s="103"/>
      <c r="IEG23" s="103"/>
      <c r="IEH23" s="103"/>
      <c r="IEI23" s="103"/>
      <c r="IEJ23" s="103"/>
      <c r="IEK23" s="103"/>
      <c r="IEL23" s="103"/>
      <c r="IEM23" s="103"/>
      <c r="IEN23" s="103"/>
      <c r="IEO23" s="103"/>
      <c r="IEP23" s="103"/>
      <c r="IEQ23" s="103"/>
      <c r="IER23" s="103"/>
      <c r="IES23" s="103"/>
      <c r="IET23" s="103"/>
      <c r="IEU23" s="103"/>
      <c r="IEV23" s="103"/>
      <c r="IEW23" s="103"/>
      <c r="IEX23" s="103"/>
      <c r="IEY23" s="103"/>
      <c r="IEZ23" s="103"/>
      <c r="IFA23" s="103"/>
      <c r="IFB23" s="103"/>
      <c r="IFC23" s="103"/>
      <c r="IFD23" s="103"/>
      <c r="IFE23" s="103"/>
      <c r="IFF23" s="103"/>
      <c r="IFG23" s="103"/>
      <c r="IFH23" s="103"/>
      <c r="IFI23" s="103"/>
      <c r="IFJ23" s="103"/>
      <c r="IFK23" s="103"/>
      <c r="IFL23" s="103"/>
      <c r="IFM23" s="103"/>
      <c r="IFN23" s="103"/>
      <c r="IFO23" s="103"/>
      <c r="IFP23" s="103"/>
      <c r="IFQ23" s="103"/>
      <c r="IFR23" s="103"/>
      <c r="IFS23" s="103"/>
      <c r="IFT23" s="103"/>
      <c r="IFU23" s="103"/>
      <c r="IFV23" s="103"/>
      <c r="IFW23" s="103"/>
      <c r="IFX23" s="103"/>
      <c r="IFY23" s="103"/>
      <c r="IFZ23" s="103"/>
      <c r="IGA23" s="103"/>
      <c r="IGB23" s="103"/>
      <c r="IGC23" s="103"/>
      <c r="IGD23" s="103"/>
      <c r="IGE23" s="103"/>
      <c r="IGF23" s="103"/>
      <c r="IGG23" s="103"/>
      <c r="IGH23" s="103"/>
      <c r="IGI23" s="103"/>
      <c r="IGJ23" s="103"/>
      <c r="IGK23" s="103"/>
      <c r="IGL23" s="103"/>
      <c r="IGM23" s="103"/>
      <c r="IGN23" s="103"/>
      <c r="IGO23" s="103"/>
      <c r="IGP23" s="103"/>
      <c r="IGQ23" s="103"/>
      <c r="IGR23" s="103"/>
      <c r="IGS23" s="103"/>
      <c r="IGT23" s="103"/>
      <c r="IGU23" s="103"/>
      <c r="IGV23" s="103"/>
      <c r="IGW23" s="103"/>
      <c r="IGX23" s="103"/>
      <c r="IGY23" s="103"/>
      <c r="IGZ23" s="103"/>
      <c r="IHA23" s="103"/>
      <c r="IHB23" s="103"/>
      <c r="IHC23" s="103"/>
      <c r="IHD23" s="103"/>
      <c r="IHE23" s="103"/>
      <c r="IHF23" s="103"/>
      <c r="IHG23" s="103"/>
      <c r="IHH23" s="103"/>
      <c r="IHI23" s="103"/>
      <c r="IHJ23" s="103"/>
      <c r="IHK23" s="103"/>
      <c r="IHL23" s="103"/>
      <c r="IHM23" s="103"/>
      <c r="IHN23" s="103"/>
      <c r="IHO23" s="103"/>
      <c r="IHP23" s="103"/>
      <c r="IHQ23" s="103"/>
      <c r="IHR23" s="103"/>
      <c r="IHS23" s="103"/>
      <c r="IHT23" s="103"/>
      <c r="IHU23" s="103"/>
      <c r="IHV23" s="103"/>
      <c r="IHW23" s="103"/>
      <c r="IHX23" s="103"/>
      <c r="IHY23" s="103"/>
      <c r="IHZ23" s="103"/>
      <c r="IIA23" s="103"/>
      <c r="IIB23" s="103"/>
      <c r="IIC23" s="103"/>
      <c r="IID23" s="103"/>
      <c r="IIE23" s="103"/>
      <c r="IIF23" s="103"/>
      <c r="IIG23" s="103"/>
      <c r="IIH23" s="103"/>
      <c r="III23" s="103"/>
      <c r="IIJ23" s="103"/>
      <c r="IIK23" s="103"/>
      <c r="IIL23" s="103"/>
      <c r="IIM23" s="103"/>
      <c r="IIN23" s="103"/>
      <c r="IIO23" s="103"/>
      <c r="IIP23" s="103"/>
      <c r="IIQ23" s="103"/>
      <c r="IIR23" s="103"/>
      <c r="IIS23" s="103"/>
      <c r="IIT23" s="103"/>
      <c r="IIU23" s="103"/>
      <c r="IIV23" s="103"/>
      <c r="IIW23" s="103"/>
      <c r="IIX23" s="103"/>
      <c r="IIY23" s="103"/>
      <c r="IIZ23" s="103"/>
      <c r="IJA23" s="103"/>
      <c r="IJB23" s="103"/>
      <c r="IJC23" s="103"/>
      <c r="IJD23" s="103"/>
      <c r="IJE23" s="103"/>
      <c r="IJF23" s="103"/>
      <c r="IJG23" s="103"/>
      <c r="IJH23" s="103"/>
      <c r="IJI23" s="103"/>
      <c r="IJJ23" s="103"/>
      <c r="IJK23" s="103"/>
      <c r="IJL23" s="103"/>
      <c r="IJM23" s="103"/>
      <c r="IJN23" s="103"/>
      <c r="IJO23" s="103"/>
      <c r="IJP23" s="103"/>
      <c r="IJQ23" s="103"/>
      <c r="IJR23" s="103"/>
      <c r="IJS23" s="103"/>
      <c r="IJT23" s="103"/>
      <c r="IJU23" s="103"/>
      <c r="IJV23" s="103"/>
      <c r="IJW23" s="103"/>
      <c r="IJX23" s="103"/>
      <c r="IJY23" s="103"/>
      <c r="IJZ23" s="103"/>
      <c r="IKA23" s="103"/>
      <c r="IKB23" s="103"/>
      <c r="IKC23" s="103"/>
      <c r="IKD23" s="103"/>
      <c r="IKE23" s="103"/>
      <c r="IKF23" s="103"/>
      <c r="IKG23" s="103"/>
      <c r="IKH23" s="103"/>
      <c r="IKI23" s="103"/>
      <c r="IKJ23" s="103"/>
      <c r="IKK23" s="103"/>
      <c r="IKL23" s="103"/>
      <c r="IKM23" s="103"/>
      <c r="IKN23" s="103"/>
      <c r="IKO23" s="103"/>
      <c r="IKP23" s="103"/>
      <c r="IKQ23" s="103"/>
      <c r="IKR23" s="103"/>
      <c r="IKS23" s="103"/>
      <c r="IKT23" s="103"/>
      <c r="IKU23" s="103"/>
      <c r="IKV23" s="103"/>
      <c r="IKW23" s="103"/>
      <c r="IKX23" s="103"/>
      <c r="IKY23" s="103"/>
      <c r="IKZ23" s="103"/>
      <c r="ILA23" s="103"/>
      <c r="ILB23" s="103"/>
      <c r="ILC23" s="103"/>
      <c r="ILD23" s="103"/>
      <c r="ILE23" s="103"/>
      <c r="ILF23" s="103"/>
      <c r="ILG23" s="103"/>
      <c r="ILH23" s="103"/>
      <c r="ILI23" s="103"/>
      <c r="ILJ23" s="103"/>
      <c r="ILK23" s="103"/>
      <c r="ILL23" s="103"/>
      <c r="ILM23" s="103"/>
      <c r="ILN23" s="103"/>
      <c r="ILO23" s="103"/>
      <c r="ILP23" s="103"/>
      <c r="ILQ23" s="103"/>
      <c r="ILR23" s="103"/>
      <c r="ILS23" s="103"/>
      <c r="ILT23" s="103"/>
      <c r="ILU23" s="103"/>
      <c r="ILV23" s="103"/>
      <c r="ILW23" s="103"/>
      <c r="ILX23" s="103"/>
      <c r="ILY23" s="103"/>
      <c r="ILZ23" s="103"/>
      <c r="IMA23" s="103"/>
      <c r="IMB23" s="103"/>
      <c r="IMC23" s="103"/>
      <c r="IMD23" s="103"/>
      <c r="IME23" s="103"/>
      <c r="IMF23" s="103"/>
      <c r="IMG23" s="103"/>
      <c r="IMH23" s="103"/>
      <c r="IMI23" s="103"/>
      <c r="IMJ23" s="103"/>
      <c r="IMK23" s="103"/>
      <c r="IML23" s="103"/>
      <c r="IMM23" s="103"/>
      <c r="IMN23" s="103"/>
      <c r="IMO23" s="103"/>
      <c r="IMP23" s="103"/>
      <c r="IMQ23" s="103"/>
      <c r="IMR23" s="103"/>
      <c r="IMS23" s="103"/>
      <c r="IMT23" s="103"/>
      <c r="IMU23" s="103"/>
      <c r="IMV23" s="103"/>
      <c r="IMW23" s="103"/>
      <c r="IMX23" s="103"/>
      <c r="IMY23" s="103"/>
      <c r="IMZ23" s="103"/>
      <c r="INA23" s="103"/>
      <c r="INB23" s="103"/>
      <c r="INC23" s="103"/>
      <c r="IND23" s="103"/>
      <c r="INE23" s="103"/>
      <c r="INF23" s="103"/>
      <c r="ING23" s="103"/>
      <c r="INH23" s="103"/>
      <c r="INI23" s="103"/>
      <c r="INJ23" s="103"/>
      <c r="INK23" s="103"/>
      <c r="INL23" s="103"/>
      <c r="INM23" s="103"/>
      <c r="INN23" s="103"/>
      <c r="INO23" s="103"/>
      <c r="INP23" s="103"/>
      <c r="INQ23" s="103"/>
      <c r="INR23" s="103"/>
      <c r="INS23" s="103"/>
      <c r="INT23" s="103"/>
      <c r="INU23" s="103"/>
      <c r="INV23" s="103"/>
      <c r="INW23" s="103"/>
      <c r="INX23" s="103"/>
      <c r="INY23" s="103"/>
      <c r="INZ23" s="103"/>
      <c r="IOA23" s="103"/>
      <c r="IOB23" s="103"/>
      <c r="IOC23" s="103"/>
      <c r="IOD23" s="103"/>
      <c r="IOE23" s="103"/>
      <c r="IOF23" s="103"/>
      <c r="IOG23" s="103"/>
      <c r="IOH23" s="103"/>
      <c r="IOI23" s="103"/>
      <c r="IOJ23" s="103"/>
      <c r="IOK23" s="103"/>
      <c r="IOL23" s="103"/>
      <c r="IOM23" s="103"/>
      <c r="ION23" s="103"/>
      <c r="IOO23" s="103"/>
      <c r="IOP23" s="103"/>
      <c r="IOQ23" s="103"/>
      <c r="IOR23" s="103"/>
      <c r="IOS23" s="103"/>
      <c r="IOT23" s="103"/>
      <c r="IOU23" s="103"/>
      <c r="IOV23" s="103"/>
      <c r="IOW23" s="103"/>
      <c r="IOX23" s="103"/>
      <c r="IOY23" s="103"/>
      <c r="IOZ23" s="103"/>
      <c r="IPA23" s="103"/>
      <c r="IPB23" s="103"/>
      <c r="IPC23" s="103"/>
      <c r="IPD23" s="103"/>
      <c r="IPE23" s="103"/>
      <c r="IPF23" s="103"/>
      <c r="IPG23" s="103"/>
      <c r="IPH23" s="103"/>
      <c r="IPI23" s="103"/>
      <c r="IPJ23" s="103"/>
      <c r="IPK23" s="103"/>
      <c r="IPL23" s="103"/>
      <c r="IPM23" s="103"/>
      <c r="IPN23" s="103"/>
      <c r="IPO23" s="103"/>
      <c r="IPP23" s="103"/>
      <c r="IPQ23" s="103"/>
      <c r="IPR23" s="103"/>
      <c r="IPS23" s="103"/>
      <c r="IPT23" s="103"/>
      <c r="IPU23" s="103"/>
      <c r="IPV23" s="103"/>
      <c r="IPW23" s="103"/>
      <c r="IPX23" s="103"/>
      <c r="IPY23" s="103"/>
      <c r="IPZ23" s="103"/>
      <c r="IQA23" s="103"/>
      <c r="IQB23" s="103"/>
      <c r="IQC23" s="103"/>
      <c r="IQD23" s="103"/>
      <c r="IQE23" s="103"/>
      <c r="IQF23" s="103"/>
      <c r="IQG23" s="103"/>
      <c r="IQH23" s="103"/>
      <c r="IQI23" s="103"/>
      <c r="IQJ23" s="103"/>
      <c r="IQK23" s="103"/>
      <c r="IQL23" s="103"/>
      <c r="IQM23" s="103"/>
      <c r="IQN23" s="103"/>
      <c r="IQO23" s="103"/>
      <c r="IQP23" s="103"/>
      <c r="IQQ23" s="103"/>
      <c r="IQR23" s="103"/>
      <c r="IQS23" s="103"/>
      <c r="IQT23" s="103"/>
      <c r="IQU23" s="103"/>
      <c r="IQV23" s="103"/>
      <c r="IQW23" s="103"/>
      <c r="IQX23" s="103"/>
      <c r="IQY23" s="103"/>
      <c r="IQZ23" s="103"/>
      <c r="IRA23" s="103"/>
      <c r="IRB23" s="103"/>
      <c r="IRC23" s="103"/>
      <c r="IRD23" s="103"/>
      <c r="IRE23" s="103"/>
      <c r="IRF23" s="103"/>
      <c r="IRG23" s="103"/>
      <c r="IRH23" s="103"/>
      <c r="IRI23" s="103"/>
      <c r="IRJ23" s="103"/>
      <c r="IRK23" s="103"/>
      <c r="IRL23" s="103"/>
      <c r="IRM23" s="103"/>
      <c r="IRN23" s="103"/>
      <c r="IRO23" s="103"/>
      <c r="IRP23" s="103"/>
      <c r="IRQ23" s="103"/>
      <c r="IRR23" s="103"/>
      <c r="IRS23" s="103"/>
      <c r="IRT23" s="103"/>
      <c r="IRU23" s="103"/>
      <c r="IRV23" s="103"/>
      <c r="IRW23" s="103"/>
      <c r="IRX23" s="103"/>
      <c r="IRY23" s="103"/>
      <c r="IRZ23" s="103"/>
      <c r="ISA23" s="103"/>
      <c r="ISB23" s="103"/>
      <c r="ISC23" s="103"/>
      <c r="ISD23" s="103"/>
      <c r="ISE23" s="103"/>
      <c r="ISF23" s="103"/>
      <c r="ISG23" s="103"/>
      <c r="ISH23" s="103"/>
      <c r="ISI23" s="103"/>
      <c r="ISJ23" s="103"/>
      <c r="ISK23" s="103"/>
      <c r="ISL23" s="103"/>
      <c r="ISM23" s="103"/>
      <c r="ISN23" s="103"/>
      <c r="ISO23" s="103"/>
      <c r="ISP23" s="103"/>
      <c r="ISQ23" s="103"/>
      <c r="ISR23" s="103"/>
      <c r="ISS23" s="103"/>
      <c r="IST23" s="103"/>
      <c r="ISU23" s="103"/>
      <c r="ISV23" s="103"/>
      <c r="ISW23" s="103"/>
      <c r="ISX23" s="103"/>
      <c r="ISY23" s="103"/>
      <c r="ISZ23" s="103"/>
      <c r="ITA23" s="103"/>
      <c r="ITB23" s="103"/>
      <c r="ITC23" s="103"/>
      <c r="ITD23" s="103"/>
      <c r="ITE23" s="103"/>
      <c r="ITF23" s="103"/>
      <c r="ITG23" s="103"/>
      <c r="ITH23" s="103"/>
      <c r="ITI23" s="103"/>
      <c r="ITJ23" s="103"/>
      <c r="ITK23" s="103"/>
      <c r="ITL23" s="103"/>
      <c r="ITM23" s="103"/>
      <c r="ITN23" s="103"/>
      <c r="ITO23" s="103"/>
      <c r="ITP23" s="103"/>
      <c r="ITQ23" s="103"/>
      <c r="ITR23" s="103"/>
      <c r="ITS23" s="103"/>
      <c r="ITT23" s="103"/>
      <c r="ITU23" s="103"/>
      <c r="ITV23" s="103"/>
      <c r="ITW23" s="103"/>
      <c r="ITX23" s="103"/>
      <c r="ITY23" s="103"/>
      <c r="ITZ23" s="103"/>
      <c r="IUA23" s="103"/>
      <c r="IUB23" s="103"/>
      <c r="IUC23" s="103"/>
      <c r="IUD23" s="103"/>
      <c r="IUE23" s="103"/>
      <c r="IUF23" s="103"/>
      <c r="IUG23" s="103"/>
      <c r="IUH23" s="103"/>
      <c r="IUI23" s="103"/>
      <c r="IUJ23" s="103"/>
      <c r="IUK23" s="103"/>
      <c r="IUL23" s="103"/>
      <c r="IUM23" s="103"/>
      <c r="IUN23" s="103"/>
      <c r="IUO23" s="103"/>
      <c r="IUP23" s="103"/>
      <c r="IUQ23" s="103"/>
      <c r="IUR23" s="103"/>
      <c r="IUS23" s="103"/>
      <c r="IUT23" s="103"/>
      <c r="IUU23" s="103"/>
      <c r="IUV23" s="103"/>
      <c r="IUW23" s="103"/>
      <c r="IUX23" s="103"/>
      <c r="IUY23" s="103"/>
      <c r="IUZ23" s="103"/>
      <c r="IVA23" s="103"/>
      <c r="IVB23" s="103"/>
      <c r="IVC23" s="103"/>
      <c r="IVD23" s="103"/>
      <c r="IVE23" s="103"/>
      <c r="IVF23" s="103"/>
      <c r="IVG23" s="103"/>
      <c r="IVH23" s="103"/>
      <c r="IVI23" s="103"/>
      <c r="IVJ23" s="103"/>
      <c r="IVK23" s="103"/>
      <c r="IVL23" s="103"/>
      <c r="IVM23" s="103"/>
      <c r="IVN23" s="103"/>
      <c r="IVO23" s="103"/>
      <c r="IVP23" s="103"/>
      <c r="IVQ23" s="103"/>
      <c r="IVR23" s="103"/>
      <c r="IVS23" s="103"/>
      <c r="IVT23" s="103"/>
      <c r="IVU23" s="103"/>
      <c r="IVV23" s="103"/>
      <c r="IVW23" s="103"/>
      <c r="IVX23" s="103"/>
      <c r="IVY23" s="103"/>
      <c r="IVZ23" s="103"/>
      <c r="IWA23" s="103"/>
      <c r="IWB23" s="103"/>
      <c r="IWC23" s="103"/>
      <c r="IWD23" s="103"/>
      <c r="IWE23" s="103"/>
      <c r="IWF23" s="103"/>
      <c r="IWG23" s="103"/>
      <c r="IWH23" s="103"/>
      <c r="IWI23" s="103"/>
      <c r="IWJ23" s="103"/>
      <c r="IWK23" s="103"/>
      <c r="IWL23" s="103"/>
      <c r="IWM23" s="103"/>
      <c r="IWN23" s="103"/>
      <c r="IWO23" s="103"/>
      <c r="IWP23" s="103"/>
      <c r="IWQ23" s="103"/>
      <c r="IWR23" s="103"/>
      <c r="IWS23" s="103"/>
      <c r="IWT23" s="103"/>
      <c r="IWU23" s="103"/>
      <c r="IWV23" s="103"/>
      <c r="IWW23" s="103"/>
      <c r="IWX23" s="103"/>
      <c r="IWY23" s="103"/>
      <c r="IWZ23" s="103"/>
      <c r="IXA23" s="103"/>
      <c r="IXB23" s="103"/>
      <c r="IXC23" s="103"/>
      <c r="IXD23" s="103"/>
      <c r="IXE23" s="103"/>
      <c r="IXF23" s="103"/>
      <c r="IXG23" s="103"/>
      <c r="IXH23" s="103"/>
      <c r="IXI23" s="103"/>
      <c r="IXJ23" s="103"/>
      <c r="IXK23" s="103"/>
      <c r="IXL23" s="103"/>
      <c r="IXM23" s="103"/>
      <c r="IXN23" s="103"/>
      <c r="IXO23" s="103"/>
      <c r="IXP23" s="103"/>
      <c r="IXQ23" s="103"/>
      <c r="IXR23" s="103"/>
      <c r="IXS23" s="103"/>
      <c r="IXT23" s="103"/>
      <c r="IXU23" s="103"/>
      <c r="IXV23" s="103"/>
      <c r="IXW23" s="103"/>
      <c r="IXX23" s="103"/>
      <c r="IXY23" s="103"/>
      <c r="IXZ23" s="103"/>
      <c r="IYA23" s="103"/>
      <c r="IYB23" s="103"/>
      <c r="IYC23" s="103"/>
      <c r="IYD23" s="103"/>
      <c r="IYE23" s="103"/>
      <c r="IYF23" s="103"/>
      <c r="IYG23" s="103"/>
      <c r="IYH23" s="103"/>
      <c r="IYI23" s="103"/>
      <c r="IYJ23" s="103"/>
      <c r="IYK23" s="103"/>
      <c r="IYL23" s="103"/>
      <c r="IYM23" s="103"/>
      <c r="IYN23" s="103"/>
      <c r="IYO23" s="103"/>
      <c r="IYP23" s="103"/>
      <c r="IYQ23" s="103"/>
      <c r="IYR23" s="103"/>
      <c r="IYS23" s="103"/>
      <c r="IYT23" s="103"/>
      <c r="IYU23" s="103"/>
      <c r="IYV23" s="103"/>
      <c r="IYW23" s="103"/>
      <c r="IYX23" s="103"/>
      <c r="IYY23" s="103"/>
      <c r="IYZ23" s="103"/>
      <c r="IZA23" s="103"/>
      <c r="IZB23" s="103"/>
      <c r="IZC23" s="103"/>
      <c r="IZD23" s="103"/>
      <c r="IZE23" s="103"/>
      <c r="IZF23" s="103"/>
      <c r="IZG23" s="103"/>
      <c r="IZH23" s="103"/>
      <c r="IZI23" s="103"/>
      <c r="IZJ23" s="103"/>
      <c r="IZK23" s="103"/>
      <c r="IZL23" s="103"/>
      <c r="IZM23" s="103"/>
      <c r="IZN23" s="103"/>
      <c r="IZO23" s="103"/>
      <c r="IZP23" s="103"/>
      <c r="IZQ23" s="103"/>
      <c r="IZR23" s="103"/>
      <c r="IZS23" s="103"/>
      <c r="IZT23" s="103"/>
      <c r="IZU23" s="103"/>
      <c r="IZV23" s="103"/>
      <c r="IZW23" s="103"/>
      <c r="IZX23" s="103"/>
      <c r="IZY23" s="103"/>
      <c r="IZZ23" s="103"/>
      <c r="JAA23" s="103"/>
      <c r="JAB23" s="103"/>
      <c r="JAC23" s="103"/>
      <c r="JAD23" s="103"/>
      <c r="JAE23" s="103"/>
      <c r="JAF23" s="103"/>
      <c r="JAG23" s="103"/>
      <c r="JAH23" s="103"/>
      <c r="JAI23" s="103"/>
      <c r="JAJ23" s="103"/>
      <c r="JAK23" s="103"/>
      <c r="JAL23" s="103"/>
      <c r="JAM23" s="103"/>
      <c r="JAN23" s="103"/>
      <c r="JAO23" s="103"/>
      <c r="JAP23" s="103"/>
      <c r="JAQ23" s="103"/>
      <c r="JAR23" s="103"/>
      <c r="JAS23" s="103"/>
      <c r="JAT23" s="103"/>
      <c r="JAU23" s="103"/>
      <c r="JAV23" s="103"/>
      <c r="JAW23" s="103"/>
      <c r="JAX23" s="103"/>
      <c r="JAY23" s="103"/>
      <c r="JAZ23" s="103"/>
      <c r="JBA23" s="103"/>
      <c r="JBB23" s="103"/>
      <c r="JBC23" s="103"/>
      <c r="JBD23" s="103"/>
      <c r="JBE23" s="103"/>
      <c r="JBF23" s="103"/>
      <c r="JBG23" s="103"/>
      <c r="JBH23" s="103"/>
      <c r="JBI23" s="103"/>
      <c r="JBJ23" s="103"/>
      <c r="JBK23" s="103"/>
      <c r="JBL23" s="103"/>
      <c r="JBM23" s="103"/>
      <c r="JBN23" s="103"/>
      <c r="JBO23" s="103"/>
      <c r="JBP23" s="103"/>
      <c r="JBQ23" s="103"/>
      <c r="JBR23" s="103"/>
      <c r="JBS23" s="103"/>
      <c r="JBT23" s="103"/>
      <c r="JBU23" s="103"/>
      <c r="JBV23" s="103"/>
      <c r="JBW23" s="103"/>
      <c r="JBX23" s="103"/>
      <c r="JBY23" s="103"/>
      <c r="JBZ23" s="103"/>
      <c r="JCA23" s="103"/>
      <c r="JCB23" s="103"/>
      <c r="JCC23" s="103"/>
      <c r="JCD23" s="103"/>
      <c r="JCE23" s="103"/>
      <c r="JCF23" s="103"/>
      <c r="JCG23" s="103"/>
      <c r="JCH23" s="103"/>
      <c r="JCI23" s="103"/>
      <c r="JCJ23" s="103"/>
      <c r="JCK23" s="103"/>
      <c r="JCL23" s="103"/>
      <c r="JCM23" s="103"/>
      <c r="JCN23" s="103"/>
      <c r="JCO23" s="103"/>
      <c r="JCP23" s="103"/>
      <c r="JCQ23" s="103"/>
      <c r="JCR23" s="103"/>
      <c r="JCS23" s="103"/>
      <c r="JCT23" s="103"/>
      <c r="JCU23" s="103"/>
      <c r="JCV23" s="103"/>
      <c r="JCW23" s="103"/>
      <c r="JCX23" s="103"/>
      <c r="JCY23" s="103"/>
      <c r="JCZ23" s="103"/>
      <c r="JDA23" s="103"/>
      <c r="JDB23" s="103"/>
      <c r="JDC23" s="103"/>
      <c r="JDD23" s="103"/>
      <c r="JDE23" s="103"/>
      <c r="JDF23" s="103"/>
      <c r="JDG23" s="103"/>
      <c r="JDH23" s="103"/>
      <c r="JDI23" s="103"/>
      <c r="JDJ23" s="103"/>
      <c r="JDK23" s="103"/>
      <c r="JDL23" s="103"/>
      <c r="JDM23" s="103"/>
      <c r="JDN23" s="103"/>
      <c r="JDO23" s="103"/>
      <c r="JDP23" s="103"/>
      <c r="JDQ23" s="103"/>
      <c r="JDR23" s="103"/>
      <c r="JDS23" s="103"/>
      <c r="JDT23" s="103"/>
      <c r="JDU23" s="103"/>
      <c r="JDV23" s="103"/>
      <c r="JDW23" s="103"/>
      <c r="JDX23" s="103"/>
      <c r="JDY23" s="103"/>
      <c r="JDZ23" s="103"/>
      <c r="JEA23" s="103"/>
      <c r="JEB23" s="103"/>
      <c r="JEC23" s="103"/>
      <c r="JED23" s="103"/>
      <c r="JEE23" s="103"/>
      <c r="JEF23" s="103"/>
      <c r="JEG23" s="103"/>
      <c r="JEH23" s="103"/>
      <c r="JEI23" s="103"/>
      <c r="JEJ23" s="103"/>
      <c r="JEK23" s="103"/>
      <c r="JEL23" s="103"/>
      <c r="JEM23" s="103"/>
      <c r="JEN23" s="103"/>
      <c r="JEO23" s="103"/>
      <c r="JEP23" s="103"/>
      <c r="JEQ23" s="103"/>
      <c r="JER23" s="103"/>
      <c r="JES23" s="103"/>
      <c r="JET23" s="103"/>
      <c r="JEU23" s="103"/>
      <c r="JEV23" s="103"/>
      <c r="JEW23" s="103"/>
      <c r="JEX23" s="103"/>
      <c r="JEY23" s="103"/>
      <c r="JEZ23" s="103"/>
      <c r="JFA23" s="103"/>
      <c r="JFB23" s="103"/>
      <c r="JFC23" s="103"/>
      <c r="JFD23" s="103"/>
      <c r="JFE23" s="103"/>
      <c r="JFF23" s="103"/>
      <c r="JFG23" s="103"/>
      <c r="JFH23" s="103"/>
      <c r="JFI23" s="103"/>
      <c r="JFJ23" s="103"/>
      <c r="JFK23" s="103"/>
      <c r="JFL23" s="103"/>
      <c r="JFM23" s="103"/>
      <c r="JFN23" s="103"/>
      <c r="JFO23" s="103"/>
      <c r="JFP23" s="103"/>
      <c r="JFQ23" s="103"/>
      <c r="JFR23" s="103"/>
      <c r="JFS23" s="103"/>
      <c r="JFT23" s="103"/>
      <c r="JFU23" s="103"/>
      <c r="JFV23" s="103"/>
      <c r="JFW23" s="103"/>
      <c r="JFX23" s="103"/>
      <c r="JFY23" s="103"/>
      <c r="JFZ23" s="103"/>
      <c r="JGA23" s="103"/>
      <c r="JGB23" s="103"/>
      <c r="JGC23" s="103"/>
      <c r="JGD23" s="103"/>
      <c r="JGE23" s="103"/>
      <c r="JGF23" s="103"/>
      <c r="JGG23" s="103"/>
      <c r="JGH23" s="103"/>
      <c r="JGI23" s="103"/>
      <c r="JGJ23" s="103"/>
      <c r="JGK23" s="103"/>
      <c r="JGL23" s="103"/>
      <c r="JGM23" s="103"/>
      <c r="JGN23" s="103"/>
      <c r="JGO23" s="103"/>
      <c r="JGP23" s="103"/>
      <c r="JGQ23" s="103"/>
      <c r="JGR23" s="103"/>
      <c r="JGS23" s="103"/>
      <c r="JGT23" s="103"/>
      <c r="JGU23" s="103"/>
      <c r="JGV23" s="103"/>
      <c r="JGW23" s="103"/>
      <c r="JGX23" s="103"/>
      <c r="JGY23" s="103"/>
      <c r="JGZ23" s="103"/>
      <c r="JHA23" s="103"/>
      <c r="JHB23" s="103"/>
      <c r="JHC23" s="103"/>
      <c r="JHD23" s="103"/>
      <c r="JHE23" s="103"/>
      <c r="JHF23" s="103"/>
      <c r="JHG23" s="103"/>
      <c r="JHH23" s="103"/>
      <c r="JHI23" s="103"/>
      <c r="JHJ23" s="103"/>
      <c r="JHK23" s="103"/>
      <c r="JHL23" s="103"/>
      <c r="JHM23" s="103"/>
      <c r="JHN23" s="103"/>
      <c r="JHO23" s="103"/>
      <c r="JHP23" s="103"/>
      <c r="JHQ23" s="103"/>
      <c r="JHR23" s="103"/>
      <c r="JHS23" s="103"/>
      <c r="JHT23" s="103"/>
      <c r="JHU23" s="103"/>
      <c r="JHV23" s="103"/>
      <c r="JHW23" s="103"/>
      <c r="JHX23" s="103"/>
      <c r="JHY23" s="103"/>
      <c r="JHZ23" s="103"/>
      <c r="JIA23" s="103"/>
      <c r="JIB23" s="103"/>
      <c r="JIC23" s="103"/>
      <c r="JID23" s="103"/>
      <c r="JIE23" s="103"/>
      <c r="JIF23" s="103"/>
      <c r="JIG23" s="103"/>
      <c r="JIH23" s="103"/>
      <c r="JII23" s="103"/>
      <c r="JIJ23" s="103"/>
      <c r="JIK23" s="103"/>
      <c r="JIL23" s="103"/>
      <c r="JIM23" s="103"/>
      <c r="JIN23" s="103"/>
      <c r="JIO23" s="103"/>
      <c r="JIP23" s="103"/>
      <c r="JIQ23" s="103"/>
      <c r="JIR23" s="103"/>
      <c r="JIS23" s="103"/>
      <c r="JIT23" s="103"/>
      <c r="JIU23" s="103"/>
      <c r="JIV23" s="103"/>
      <c r="JIW23" s="103"/>
      <c r="JIX23" s="103"/>
      <c r="JIY23" s="103"/>
      <c r="JIZ23" s="103"/>
      <c r="JJA23" s="103"/>
      <c r="JJB23" s="103"/>
      <c r="JJC23" s="103"/>
      <c r="JJD23" s="103"/>
      <c r="JJE23" s="103"/>
      <c r="JJF23" s="103"/>
      <c r="JJG23" s="103"/>
      <c r="JJH23" s="103"/>
      <c r="JJI23" s="103"/>
      <c r="JJJ23" s="103"/>
      <c r="JJK23" s="103"/>
      <c r="JJL23" s="103"/>
      <c r="JJM23" s="103"/>
      <c r="JJN23" s="103"/>
      <c r="JJO23" s="103"/>
      <c r="JJP23" s="103"/>
      <c r="JJQ23" s="103"/>
      <c r="JJR23" s="103"/>
      <c r="JJS23" s="103"/>
      <c r="JJT23" s="103"/>
      <c r="JJU23" s="103"/>
      <c r="JJV23" s="103"/>
      <c r="JJW23" s="103"/>
      <c r="JJX23" s="103"/>
      <c r="JJY23" s="103"/>
      <c r="JJZ23" s="103"/>
      <c r="JKA23" s="103"/>
      <c r="JKB23" s="103"/>
      <c r="JKC23" s="103"/>
      <c r="JKD23" s="103"/>
      <c r="JKE23" s="103"/>
      <c r="JKF23" s="103"/>
      <c r="JKG23" s="103"/>
      <c r="JKH23" s="103"/>
      <c r="JKI23" s="103"/>
      <c r="JKJ23" s="103"/>
      <c r="JKK23" s="103"/>
      <c r="JKL23" s="103"/>
      <c r="JKM23" s="103"/>
      <c r="JKN23" s="103"/>
      <c r="JKO23" s="103"/>
      <c r="JKP23" s="103"/>
      <c r="JKQ23" s="103"/>
      <c r="JKR23" s="103"/>
      <c r="JKS23" s="103"/>
      <c r="JKT23" s="103"/>
      <c r="JKU23" s="103"/>
      <c r="JKV23" s="103"/>
      <c r="JKW23" s="103"/>
      <c r="JKX23" s="103"/>
      <c r="JKY23" s="103"/>
      <c r="JKZ23" s="103"/>
      <c r="JLA23" s="103"/>
      <c r="JLB23" s="103"/>
      <c r="JLC23" s="103"/>
      <c r="JLD23" s="103"/>
      <c r="JLE23" s="103"/>
      <c r="JLF23" s="103"/>
      <c r="JLG23" s="103"/>
      <c r="JLH23" s="103"/>
      <c r="JLI23" s="103"/>
      <c r="JLJ23" s="103"/>
      <c r="JLK23" s="103"/>
      <c r="JLL23" s="103"/>
      <c r="JLM23" s="103"/>
      <c r="JLN23" s="103"/>
      <c r="JLO23" s="103"/>
      <c r="JLP23" s="103"/>
      <c r="JLQ23" s="103"/>
      <c r="JLR23" s="103"/>
      <c r="JLS23" s="103"/>
      <c r="JLT23" s="103"/>
      <c r="JLU23" s="103"/>
      <c r="JLV23" s="103"/>
      <c r="JLW23" s="103"/>
      <c r="JLX23" s="103"/>
      <c r="JLY23" s="103"/>
      <c r="JLZ23" s="103"/>
      <c r="JMA23" s="103"/>
      <c r="JMB23" s="103"/>
      <c r="JMC23" s="103"/>
      <c r="JMD23" s="103"/>
      <c r="JME23" s="103"/>
      <c r="JMF23" s="103"/>
      <c r="JMG23" s="103"/>
      <c r="JMH23" s="103"/>
      <c r="JMI23" s="103"/>
      <c r="JMJ23" s="103"/>
      <c r="JMK23" s="103"/>
      <c r="JML23" s="103"/>
      <c r="JMM23" s="103"/>
      <c r="JMN23" s="103"/>
      <c r="JMO23" s="103"/>
      <c r="JMP23" s="103"/>
      <c r="JMQ23" s="103"/>
      <c r="JMR23" s="103"/>
      <c r="JMS23" s="103"/>
      <c r="JMT23" s="103"/>
      <c r="JMU23" s="103"/>
      <c r="JMV23" s="103"/>
      <c r="JMW23" s="103"/>
      <c r="JMX23" s="103"/>
      <c r="JMY23" s="103"/>
      <c r="JMZ23" s="103"/>
      <c r="JNA23" s="103"/>
      <c r="JNB23" s="103"/>
      <c r="JNC23" s="103"/>
      <c r="JND23" s="103"/>
      <c r="JNE23" s="103"/>
      <c r="JNF23" s="103"/>
      <c r="JNG23" s="103"/>
      <c r="JNH23" s="103"/>
      <c r="JNI23" s="103"/>
      <c r="JNJ23" s="103"/>
      <c r="JNK23" s="103"/>
      <c r="JNL23" s="103"/>
      <c r="JNM23" s="103"/>
      <c r="JNN23" s="103"/>
      <c r="JNO23" s="103"/>
      <c r="JNP23" s="103"/>
      <c r="JNQ23" s="103"/>
      <c r="JNR23" s="103"/>
      <c r="JNS23" s="103"/>
      <c r="JNT23" s="103"/>
      <c r="JNU23" s="103"/>
      <c r="JNV23" s="103"/>
      <c r="JNW23" s="103"/>
      <c r="JNX23" s="103"/>
      <c r="JNY23" s="103"/>
      <c r="JNZ23" s="103"/>
      <c r="JOA23" s="103"/>
      <c r="JOB23" s="103"/>
      <c r="JOC23" s="103"/>
      <c r="JOD23" s="103"/>
      <c r="JOE23" s="103"/>
      <c r="JOF23" s="103"/>
      <c r="JOG23" s="103"/>
      <c r="JOH23" s="103"/>
      <c r="JOI23" s="103"/>
      <c r="JOJ23" s="103"/>
      <c r="JOK23" s="103"/>
      <c r="JOL23" s="103"/>
      <c r="JOM23" s="103"/>
      <c r="JON23" s="103"/>
      <c r="JOO23" s="103"/>
      <c r="JOP23" s="103"/>
      <c r="JOQ23" s="103"/>
      <c r="JOR23" s="103"/>
      <c r="JOS23" s="103"/>
      <c r="JOT23" s="103"/>
      <c r="JOU23" s="103"/>
      <c r="JOV23" s="103"/>
      <c r="JOW23" s="103"/>
      <c r="JOX23" s="103"/>
      <c r="JOY23" s="103"/>
      <c r="JOZ23" s="103"/>
      <c r="JPA23" s="103"/>
      <c r="JPB23" s="103"/>
      <c r="JPC23" s="103"/>
      <c r="JPD23" s="103"/>
      <c r="JPE23" s="103"/>
      <c r="JPF23" s="103"/>
      <c r="JPG23" s="103"/>
      <c r="JPH23" s="103"/>
      <c r="JPI23" s="103"/>
      <c r="JPJ23" s="103"/>
      <c r="JPK23" s="103"/>
      <c r="JPL23" s="103"/>
      <c r="JPM23" s="103"/>
      <c r="JPN23" s="103"/>
      <c r="JPO23" s="103"/>
      <c r="JPP23" s="103"/>
      <c r="JPQ23" s="103"/>
      <c r="JPR23" s="103"/>
      <c r="JPS23" s="103"/>
      <c r="JPT23" s="103"/>
      <c r="JPU23" s="103"/>
      <c r="JPV23" s="103"/>
      <c r="JPW23" s="103"/>
      <c r="JPX23" s="103"/>
      <c r="JPY23" s="103"/>
      <c r="JPZ23" s="103"/>
      <c r="JQA23" s="103"/>
      <c r="JQB23" s="103"/>
      <c r="JQC23" s="103"/>
      <c r="JQD23" s="103"/>
      <c r="JQE23" s="103"/>
      <c r="JQF23" s="103"/>
      <c r="JQG23" s="103"/>
      <c r="JQH23" s="103"/>
      <c r="JQI23" s="103"/>
      <c r="JQJ23" s="103"/>
      <c r="JQK23" s="103"/>
      <c r="JQL23" s="103"/>
      <c r="JQM23" s="103"/>
      <c r="JQN23" s="103"/>
      <c r="JQO23" s="103"/>
      <c r="JQP23" s="103"/>
      <c r="JQQ23" s="103"/>
      <c r="JQR23" s="103"/>
      <c r="JQS23" s="103"/>
      <c r="JQT23" s="103"/>
      <c r="JQU23" s="103"/>
      <c r="JQV23" s="103"/>
      <c r="JQW23" s="103"/>
      <c r="JQX23" s="103"/>
      <c r="JQY23" s="103"/>
      <c r="JQZ23" s="103"/>
      <c r="JRA23" s="103"/>
      <c r="JRB23" s="103"/>
      <c r="JRC23" s="103"/>
      <c r="JRD23" s="103"/>
      <c r="JRE23" s="103"/>
      <c r="JRF23" s="103"/>
      <c r="JRG23" s="103"/>
      <c r="JRH23" s="103"/>
      <c r="JRI23" s="103"/>
      <c r="JRJ23" s="103"/>
      <c r="JRK23" s="103"/>
      <c r="JRL23" s="103"/>
      <c r="JRM23" s="103"/>
      <c r="JRN23" s="103"/>
      <c r="JRO23" s="103"/>
      <c r="JRP23" s="103"/>
      <c r="JRQ23" s="103"/>
      <c r="JRR23" s="103"/>
      <c r="JRS23" s="103"/>
      <c r="JRT23" s="103"/>
      <c r="JRU23" s="103"/>
      <c r="JRV23" s="103"/>
      <c r="JRW23" s="103"/>
      <c r="JRX23" s="103"/>
      <c r="JRY23" s="103"/>
      <c r="JRZ23" s="103"/>
      <c r="JSA23" s="103"/>
      <c r="JSB23" s="103"/>
      <c r="JSC23" s="103"/>
      <c r="JSD23" s="103"/>
      <c r="JSE23" s="103"/>
      <c r="JSF23" s="103"/>
      <c r="JSG23" s="103"/>
      <c r="JSH23" s="103"/>
      <c r="JSI23" s="103"/>
      <c r="JSJ23" s="103"/>
      <c r="JSK23" s="103"/>
      <c r="JSL23" s="103"/>
      <c r="JSM23" s="103"/>
      <c r="JSN23" s="103"/>
      <c r="JSO23" s="103"/>
      <c r="JSP23" s="103"/>
      <c r="JSQ23" s="103"/>
      <c r="JSR23" s="103"/>
      <c r="JSS23" s="103"/>
      <c r="JST23" s="103"/>
      <c r="JSU23" s="103"/>
      <c r="JSV23" s="103"/>
      <c r="JSW23" s="103"/>
      <c r="JSX23" s="103"/>
      <c r="JSY23" s="103"/>
      <c r="JSZ23" s="103"/>
      <c r="JTA23" s="103"/>
      <c r="JTB23" s="103"/>
      <c r="JTC23" s="103"/>
      <c r="JTD23" s="103"/>
      <c r="JTE23" s="103"/>
      <c r="JTF23" s="103"/>
      <c r="JTG23" s="103"/>
      <c r="JTH23" s="103"/>
      <c r="JTI23" s="103"/>
      <c r="JTJ23" s="103"/>
      <c r="JTK23" s="103"/>
      <c r="JTL23" s="103"/>
      <c r="JTM23" s="103"/>
      <c r="JTN23" s="103"/>
      <c r="JTO23" s="103"/>
      <c r="JTP23" s="103"/>
      <c r="JTQ23" s="103"/>
      <c r="JTR23" s="103"/>
      <c r="JTS23" s="103"/>
      <c r="JTT23" s="103"/>
      <c r="JTU23" s="103"/>
      <c r="JTV23" s="103"/>
      <c r="JTW23" s="103"/>
      <c r="JTX23" s="103"/>
      <c r="JTY23" s="103"/>
      <c r="JTZ23" s="103"/>
      <c r="JUA23" s="103"/>
      <c r="JUB23" s="103"/>
      <c r="JUC23" s="103"/>
      <c r="JUD23" s="103"/>
      <c r="JUE23" s="103"/>
      <c r="JUF23" s="103"/>
      <c r="JUG23" s="103"/>
      <c r="JUH23" s="103"/>
      <c r="JUI23" s="103"/>
      <c r="JUJ23" s="103"/>
      <c r="JUK23" s="103"/>
      <c r="JUL23" s="103"/>
      <c r="JUM23" s="103"/>
      <c r="JUN23" s="103"/>
      <c r="JUO23" s="103"/>
      <c r="JUP23" s="103"/>
      <c r="JUQ23" s="103"/>
      <c r="JUR23" s="103"/>
      <c r="JUS23" s="103"/>
      <c r="JUT23" s="103"/>
      <c r="JUU23" s="103"/>
      <c r="JUV23" s="103"/>
      <c r="JUW23" s="103"/>
      <c r="JUX23" s="103"/>
      <c r="JUY23" s="103"/>
      <c r="JUZ23" s="103"/>
      <c r="JVA23" s="103"/>
      <c r="JVB23" s="103"/>
      <c r="JVC23" s="103"/>
      <c r="JVD23" s="103"/>
      <c r="JVE23" s="103"/>
      <c r="JVF23" s="103"/>
      <c r="JVG23" s="103"/>
      <c r="JVH23" s="103"/>
      <c r="JVI23" s="103"/>
      <c r="JVJ23" s="103"/>
      <c r="JVK23" s="103"/>
      <c r="JVL23" s="103"/>
      <c r="JVM23" s="103"/>
      <c r="JVN23" s="103"/>
      <c r="JVO23" s="103"/>
      <c r="JVP23" s="103"/>
      <c r="JVQ23" s="103"/>
      <c r="JVR23" s="103"/>
      <c r="JVS23" s="103"/>
      <c r="JVT23" s="103"/>
      <c r="JVU23" s="103"/>
      <c r="JVV23" s="103"/>
      <c r="JVW23" s="103"/>
      <c r="JVX23" s="103"/>
      <c r="JVY23" s="103"/>
      <c r="JVZ23" s="103"/>
      <c r="JWA23" s="103"/>
      <c r="JWB23" s="103"/>
      <c r="JWC23" s="103"/>
      <c r="JWD23" s="103"/>
      <c r="JWE23" s="103"/>
      <c r="JWF23" s="103"/>
      <c r="JWG23" s="103"/>
      <c r="JWH23" s="103"/>
      <c r="JWI23" s="103"/>
      <c r="JWJ23" s="103"/>
      <c r="JWK23" s="103"/>
      <c r="JWL23" s="103"/>
      <c r="JWM23" s="103"/>
      <c r="JWN23" s="103"/>
      <c r="JWO23" s="103"/>
      <c r="JWP23" s="103"/>
      <c r="JWQ23" s="103"/>
      <c r="JWR23" s="103"/>
      <c r="JWS23" s="103"/>
      <c r="JWT23" s="103"/>
      <c r="JWU23" s="103"/>
      <c r="JWV23" s="103"/>
      <c r="JWW23" s="103"/>
      <c r="JWX23" s="103"/>
      <c r="JWY23" s="103"/>
      <c r="JWZ23" s="103"/>
      <c r="JXA23" s="103"/>
      <c r="JXB23" s="103"/>
      <c r="JXC23" s="103"/>
      <c r="JXD23" s="103"/>
      <c r="JXE23" s="103"/>
      <c r="JXF23" s="103"/>
      <c r="JXG23" s="103"/>
      <c r="JXH23" s="103"/>
      <c r="JXI23" s="103"/>
      <c r="JXJ23" s="103"/>
      <c r="JXK23" s="103"/>
      <c r="JXL23" s="103"/>
      <c r="JXM23" s="103"/>
      <c r="JXN23" s="103"/>
      <c r="JXO23" s="103"/>
      <c r="JXP23" s="103"/>
      <c r="JXQ23" s="103"/>
      <c r="JXR23" s="103"/>
      <c r="JXS23" s="103"/>
      <c r="JXT23" s="103"/>
      <c r="JXU23" s="103"/>
      <c r="JXV23" s="103"/>
      <c r="JXW23" s="103"/>
      <c r="JXX23" s="103"/>
      <c r="JXY23" s="103"/>
      <c r="JXZ23" s="103"/>
      <c r="JYA23" s="103"/>
      <c r="JYB23" s="103"/>
      <c r="JYC23" s="103"/>
      <c r="JYD23" s="103"/>
      <c r="JYE23" s="103"/>
      <c r="JYF23" s="103"/>
      <c r="JYG23" s="103"/>
      <c r="JYH23" s="103"/>
      <c r="JYI23" s="103"/>
      <c r="JYJ23" s="103"/>
      <c r="JYK23" s="103"/>
      <c r="JYL23" s="103"/>
      <c r="JYM23" s="103"/>
      <c r="JYN23" s="103"/>
      <c r="JYO23" s="103"/>
      <c r="JYP23" s="103"/>
      <c r="JYQ23" s="103"/>
      <c r="JYR23" s="103"/>
      <c r="JYS23" s="103"/>
      <c r="JYT23" s="103"/>
      <c r="JYU23" s="103"/>
      <c r="JYV23" s="103"/>
      <c r="JYW23" s="103"/>
      <c r="JYX23" s="103"/>
      <c r="JYY23" s="103"/>
      <c r="JYZ23" s="103"/>
      <c r="JZA23" s="103"/>
      <c r="JZB23" s="103"/>
      <c r="JZC23" s="103"/>
      <c r="JZD23" s="103"/>
      <c r="JZE23" s="103"/>
      <c r="JZF23" s="103"/>
      <c r="JZG23" s="103"/>
      <c r="JZH23" s="103"/>
      <c r="JZI23" s="103"/>
      <c r="JZJ23" s="103"/>
      <c r="JZK23" s="103"/>
      <c r="JZL23" s="103"/>
      <c r="JZM23" s="103"/>
      <c r="JZN23" s="103"/>
      <c r="JZO23" s="103"/>
      <c r="JZP23" s="103"/>
      <c r="JZQ23" s="103"/>
      <c r="JZR23" s="103"/>
      <c r="JZS23" s="103"/>
      <c r="JZT23" s="103"/>
      <c r="JZU23" s="103"/>
      <c r="JZV23" s="103"/>
      <c r="JZW23" s="103"/>
      <c r="JZX23" s="103"/>
      <c r="JZY23" s="103"/>
      <c r="JZZ23" s="103"/>
      <c r="KAA23" s="103"/>
      <c r="KAB23" s="103"/>
      <c r="KAC23" s="103"/>
      <c r="KAD23" s="103"/>
      <c r="KAE23" s="103"/>
      <c r="KAF23" s="103"/>
      <c r="KAG23" s="103"/>
      <c r="KAH23" s="103"/>
      <c r="KAI23" s="103"/>
      <c r="KAJ23" s="103"/>
      <c r="KAK23" s="103"/>
      <c r="KAL23" s="103"/>
      <c r="KAM23" s="103"/>
      <c r="KAN23" s="103"/>
      <c r="KAO23" s="103"/>
      <c r="KAP23" s="103"/>
      <c r="KAQ23" s="103"/>
      <c r="KAR23" s="103"/>
      <c r="KAS23" s="103"/>
      <c r="KAT23" s="103"/>
      <c r="KAU23" s="103"/>
      <c r="KAV23" s="103"/>
      <c r="KAW23" s="103"/>
      <c r="KAX23" s="103"/>
      <c r="KAY23" s="103"/>
      <c r="KAZ23" s="103"/>
      <c r="KBA23" s="103"/>
      <c r="KBB23" s="103"/>
      <c r="KBC23" s="103"/>
      <c r="KBD23" s="103"/>
      <c r="KBE23" s="103"/>
      <c r="KBF23" s="103"/>
      <c r="KBG23" s="103"/>
      <c r="KBH23" s="103"/>
      <c r="KBI23" s="103"/>
      <c r="KBJ23" s="103"/>
      <c r="KBK23" s="103"/>
      <c r="KBL23" s="103"/>
      <c r="KBM23" s="103"/>
      <c r="KBN23" s="103"/>
      <c r="KBO23" s="103"/>
      <c r="KBP23" s="103"/>
      <c r="KBQ23" s="103"/>
      <c r="KBR23" s="103"/>
      <c r="KBS23" s="103"/>
      <c r="KBT23" s="103"/>
      <c r="KBU23" s="103"/>
      <c r="KBV23" s="103"/>
      <c r="KBW23" s="103"/>
      <c r="KBX23" s="103"/>
      <c r="KBY23" s="103"/>
      <c r="KBZ23" s="103"/>
      <c r="KCA23" s="103"/>
      <c r="KCB23" s="103"/>
      <c r="KCC23" s="103"/>
      <c r="KCD23" s="103"/>
      <c r="KCE23" s="103"/>
      <c r="KCF23" s="103"/>
      <c r="KCG23" s="103"/>
      <c r="KCH23" s="103"/>
      <c r="KCI23" s="103"/>
      <c r="KCJ23" s="103"/>
      <c r="KCK23" s="103"/>
      <c r="KCL23" s="103"/>
      <c r="KCM23" s="103"/>
      <c r="KCN23" s="103"/>
      <c r="KCO23" s="103"/>
      <c r="KCP23" s="103"/>
      <c r="KCQ23" s="103"/>
      <c r="KCR23" s="103"/>
      <c r="KCS23" s="103"/>
      <c r="KCT23" s="103"/>
      <c r="KCU23" s="103"/>
      <c r="KCV23" s="103"/>
      <c r="KCW23" s="103"/>
      <c r="KCX23" s="103"/>
      <c r="KCY23" s="103"/>
      <c r="KCZ23" s="103"/>
      <c r="KDA23" s="103"/>
      <c r="KDB23" s="103"/>
      <c r="KDC23" s="103"/>
      <c r="KDD23" s="103"/>
      <c r="KDE23" s="103"/>
      <c r="KDF23" s="103"/>
      <c r="KDG23" s="103"/>
      <c r="KDH23" s="103"/>
      <c r="KDI23" s="103"/>
      <c r="KDJ23" s="103"/>
      <c r="KDK23" s="103"/>
      <c r="KDL23" s="103"/>
      <c r="KDM23" s="103"/>
      <c r="KDN23" s="103"/>
      <c r="KDO23" s="103"/>
      <c r="KDP23" s="103"/>
      <c r="KDQ23" s="103"/>
      <c r="KDR23" s="103"/>
      <c r="KDS23" s="103"/>
      <c r="KDT23" s="103"/>
      <c r="KDU23" s="103"/>
      <c r="KDV23" s="103"/>
      <c r="KDW23" s="103"/>
      <c r="KDX23" s="103"/>
      <c r="KDY23" s="103"/>
      <c r="KDZ23" s="103"/>
      <c r="KEA23" s="103"/>
      <c r="KEB23" s="103"/>
      <c r="KEC23" s="103"/>
      <c r="KED23" s="103"/>
      <c r="KEE23" s="103"/>
      <c r="KEF23" s="103"/>
      <c r="KEG23" s="103"/>
      <c r="KEH23" s="103"/>
      <c r="KEI23" s="103"/>
      <c r="KEJ23" s="103"/>
      <c r="KEK23" s="103"/>
      <c r="KEL23" s="103"/>
      <c r="KEM23" s="103"/>
      <c r="KEN23" s="103"/>
      <c r="KEO23" s="103"/>
      <c r="KEP23" s="103"/>
      <c r="KEQ23" s="103"/>
      <c r="KER23" s="103"/>
      <c r="KES23" s="103"/>
      <c r="KET23" s="103"/>
      <c r="KEU23" s="103"/>
      <c r="KEV23" s="103"/>
      <c r="KEW23" s="103"/>
      <c r="KEX23" s="103"/>
      <c r="KEY23" s="103"/>
      <c r="KEZ23" s="103"/>
      <c r="KFA23" s="103"/>
      <c r="KFB23" s="103"/>
      <c r="KFC23" s="103"/>
      <c r="KFD23" s="103"/>
      <c r="KFE23" s="103"/>
      <c r="KFF23" s="103"/>
      <c r="KFG23" s="103"/>
      <c r="KFH23" s="103"/>
      <c r="KFI23" s="103"/>
      <c r="KFJ23" s="103"/>
      <c r="KFK23" s="103"/>
      <c r="KFL23" s="103"/>
      <c r="KFM23" s="103"/>
      <c r="KFN23" s="103"/>
      <c r="KFO23" s="103"/>
      <c r="KFP23" s="103"/>
      <c r="KFQ23" s="103"/>
      <c r="KFR23" s="103"/>
      <c r="KFS23" s="103"/>
      <c r="KFT23" s="103"/>
      <c r="KFU23" s="103"/>
      <c r="KFV23" s="103"/>
      <c r="KFW23" s="103"/>
      <c r="KFX23" s="103"/>
      <c r="KFY23" s="103"/>
      <c r="KFZ23" s="103"/>
      <c r="KGA23" s="103"/>
      <c r="KGB23" s="103"/>
      <c r="KGC23" s="103"/>
      <c r="KGD23" s="103"/>
      <c r="KGE23" s="103"/>
      <c r="KGF23" s="103"/>
      <c r="KGG23" s="103"/>
      <c r="KGH23" s="103"/>
      <c r="KGI23" s="103"/>
      <c r="KGJ23" s="103"/>
      <c r="KGK23" s="103"/>
      <c r="KGL23" s="103"/>
      <c r="KGM23" s="103"/>
      <c r="KGN23" s="103"/>
      <c r="KGO23" s="103"/>
      <c r="KGP23" s="103"/>
      <c r="KGQ23" s="103"/>
      <c r="KGR23" s="103"/>
      <c r="KGS23" s="103"/>
      <c r="KGT23" s="103"/>
      <c r="KGU23" s="103"/>
      <c r="KGV23" s="103"/>
      <c r="KGW23" s="103"/>
      <c r="KGX23" s="103"/>
      <c r="KGY23" s="103"/>
      <c r="KGZ23" s="103"/>
      <c r="KHA23" s="103"/>
      <c r="KHB23" s="103"/>
      <c r="KHC23" s="103"/>
      <c r="KHD23" s="103"/>
      <c r="KHE23" s="103"/>
      <c r="KHF23" s="103"/>
      <c r="KHG23" s="103"/>
      <c r="KHH23" s="103"/>
      <c r="KHI23" s="103"/>
      <c r="KHJ23" s="103"/>
      <c r="KHK23" s="103"/>
      <c r="KHL23" s="103"/>
      <c r="KHM23" s="103"/>
      <c r="KHN23" s="103"/>
      <c r="KHO23" s="103"/>
      <c r="KHP23" s="103"/>
      <c r="KHQ23" s="103"/>
      <c r="KHR23" s="103"/>
      <c r="KHS23" s="103"/>
      <c r="KHT23" s="103"/>
      <c r="KHU23" s="103"/>
      <c r="KHV23" s="103"/>
      <c r="KHW23" s="103"/>
      <c r="KHX23" s="103"/>
      <c r="KHY23" s="103"/>
      <c r="KHZ23" s="103"/>
      <c r="KIA23" s="103"/>
      <c r="KIB23" s="103"/>
      <c r="KIC23" s="103"/>
      <c r="KID23" s="103"/>
      <c r="KIE23" s="103"/>
      <c r="KIF23" s="103"/>
      <c r="KIG23" s="103"/>
      <c r="KIH23" s="103"/>
      <c r="KII23" s="103"/>
      <c r="KIJ23" s="103"/>
      <c r="KIK23" s="103"/>
      <c r="KIL23" s="103"/>
      <c r="KIM23" s="103"/>
      <c r="KIN23" s="103"/>
      <c r="KIO23" s="103"/>
      <c r="KIP23" s="103"/>
      <c r="KIQ23" s="103"/>
      <c r="KIR23" s="103"/>
      <c r="KIS23" s="103"/>
      <c r="KIT23" s="103"/>
      <c r="KIU23" s="103"/>
      <c r="KIV23" s="103"/>
      <c r="KIW23" s="103"/>
      <c r="KIX23" s="103"/>
      <c r="KIY23" s="103"/>
      <c r="KIZ23" s="103"/>
      <c r="KJA23" s="103"/>
      <c r="KJB23" s="103"/>
      <c r="KJC23" s="103"/>
      <c r="KJD23" s="103"/>
      <c r="KJE23" s="103"/>
      <c r="KJF23" s="103"/>
      <c r="KJG23" s="103"/>
      <c r="KJH23" s="103"/>
      <c r="KJI23" s="103"/>
      <c r="KJJ23" s="103"/>
      <c r="KJK23" s="103"/>
      <c r="KJL23" s="103"/>
      <c r="KJM23" s="103"/>
      <c r="KJN23" s="103"/>
      <c r="KJO23" s="103"/>
      <c r="KJP23" s="103"/>
      <c r="KJQ23" s="103"/>
      <c r="KJR23" s="103"/>
      <c r="KJS23" s="103"/>
      <c r="KJT23" s="103"/>
      <c r="KJU23" s="103"/>
      <c r="KJV23" s="103"/>
      <c r="KJW23" s="103"/>
      <c r="KJX23" s="103"/>
      <c r="KJY23" s="103"/>
      <c r="KJZ23" s="103"/>
      <c r="KKA23" s="103"/>
      <c r="KKB23" s="103"/>
      <c r="KKC23" s="103"/>
      <c r="KKD23" s="103"/>
      <c r="KKE23" s="103"/>
      <c r="KKF23" s="103"/>
      <c r="KKG23" s="103"/>
      <c r="KKH23" s="103"/>
      <c r="KKI23" s="103"/>
      <c r="KKJ23" s="103"/>
      <c r="KKK23" s="103"/>
      <c r="KKL23" s="103"/>
      <c r="KKM23" s="103"/>
      <c r="KKN23" s="103"/>
      <c r="KKO23" s="103"/>
      <c r="KKP23" s="103"/>
      <c r="KKQ23" s="103"/>
      <c r="KKR23" s="103"/>
      <c r="KKS23" s="103"/>
      <c r="KKT23" s="103"/>
      <c r="KKU23" s="103"/>
      <c r="KKV23" s="103"/>
      <c r="KKW23" s="103"/>
      <c r="KKX23" s="103"/>
      <c r="KKY23" s="103"/>
      <c r="KKZ23" s="103"/>
      <c r="KLA23" s="103"/>
      <c r="KLB23" s="103"/>
      <c r="KLC23" s="103"/>
      <c r="KLD23" s="103"/>
      <c r="KLE23" s="103"/>
      <c r="KLF23" s="103"/>
      <c r="KLG23" s="103"/>
      <c r="KLH23" s="103"/>
      <c r="KLI23" s="103"/>
      <c r="KLJ23" s="103"/>
      <c r="KLK23" s="103"/>
      <c r="KLL23" s="103"/>
      <c r="KLM23" s="103"/>
      <c r="KLN23" s="103"/>
      <c r="KLO23" s="103"/>
      <c r="KLP23" s="103"/>
      <c r="KLQ23" s="103"/>
      <c r="KLR23" s="103"/>
      <c r="KLS23" s="103"/>
      <c r="KLT23" s="103"/>
      <c r="KLU23" s="103"/>
      <c r="KLV23" s="103"/>
      <c r="KLW23" s="103"/>
      <c r="KLX23" s="103"/>
      <c r="KLY23" s="103"/>
      <c r="KLZ23" s="103"/>
      <c r="KMA23" s="103"/>
      <c r="KMB23" s="103"/>
      <c r="KMC23" s="103"/>
      <c r="KMD23" s="103"/>
      <c r="KME23" s="103"/>
      <c r="KMF23" s="103"/>
      <c r="KMG23" s="103"/>
      <c r="KMH23" s="103"/>
      <c r="KMI23" s="103"/>
      <c r="KMJ23" s="103"/>
      <c r="KMK23" s="103"/>
      <c r="KML23" s="103"/>
      <c r="KMM23" s="103"/>
      <c r="KMN23" s="103"/>
      <c r="KMO23" s="103"/>
      <c r="KMP23" s="103"/>
      <c r="KMQ23" s="103"/>
      <c r="KMR23" s="103"/>
      <c r="KMS23" s="103"/>
      <c r="KMT23" s="103"/>
      <c r="KMU23" s="103"/>
      <c r="KMV23" s="103"/>
      <c r="KMW23" s="103"/>
      <c r="KMX23" s="103"/>
      <c r="KMY23" s="103"/>
      <c r="KMZ23" s="103"/>
      <c r="KNA23" s="103"/>
      <c r="KNB23" s="103"/>
      <c r="KNC23" s="103"/>
      <c r="KND23" s="103"/>
      <c r="KNE23" s="103"/>
      <c r="KNF23" s="103"/>
      <c r="KNG23" s="103"/>
      <c r="KNH23" s="103"/>
      <c r="KNI23" s="103"/>
      <c r="KNJ23" s="103"/>
      <c r="KNK23" s="103"/>
      <c r="KNL23" s="103"/>
      <c r="KNM23" s="103"/>
      <c r="KNN23" s="103"/>
      <c r="KNO23" s="103"/>
      <c r="KNP23" s="103"/>
      <c r="KNQ23" s="103"/>
      <c r="KNR23" s="103"/>
      <c r="KNS23" s="103"/>
      <c r="KNT23" s="103"/>
      <c r="KNU23" s="103"/>
      <c r="KNV23" s="103"/>
      <c r="KNW23" s="103"/>
      <c r="KNX23" s="103"/>
      <c r="KNY23" s="103"/>
      <c r="KNZ23" s="103"/>
      <c r="KOA23" s="103"/>
      <c r="KOB23" s="103"/>
      <c r="KOC23" s="103"/>
      <c r="KOD23" s="103"/>
      <c r="KOE23" s="103"/>
      <c r="KOF23" s="103"/>
      <c r="KOG23" s="103"/>
      <c r="KOH23" s="103"/>
      <c r="KOI23" s="103"/>
      <c r="KOJ23" s="103"/>
      <c r="KOK23" s="103"/>
      <c r="KOL23" s="103"/>
      <c r="KOM23" s="103"/>
      <c r="KON23" s="103"/>
      <c r="KOO23" s="103"/>
      <c r="KOP23" s="103"/>
      <c r="KOQ23" s="103"/>
      <c r="KOR23" s="103"/>
      <c r="KOS23" s="103"/>
      <c r="KOT23" s="103"/>
      <c r="KOU23" s="103"/>
      <c r="KOV23" s="103"/>
      <c r="KOW23" s="103"/>
      <c r="KOX23" s="103"/>
      <c r="KOY23" s="103"/>
      <c r="KOZ23" s="103"/>
      <c r="KPA23" s="103"/>
      <c r="KPB23" s="103"/>
      <c r="KPC23" s="103"/>
      <c r="KPD23" s="103"/>
      <c r="KPE23" s="103"/>
      <c r="KPF23" s="103"/>
      <c r="KPG23" s="103"/>
      <c r="KPH23" s="103"/>
      <c r="KPI23" s="103"/>
      <c r="KPJ23" s="103"/>
      <c r="KPK23" s="103"/>
      <c r="KPL23" s="103"/>
      <c r="KPM23" s="103"/>
      <c r="KPN23" s="103"/>
      <c r="KPO23" s="103"/>
      <c r="KPP23" s="103"/>
      <c r="KPQ23" s="103"/>
      <c r="KPR23" s="103"/>
      <c r="KPS23" s="103"/>
      <c r="KPT23" s="103"/>
      <c r="KPU23" s="103"/>
      <c r="KPV23" s="103"/>
      <c r="KPW23" s="103"/>
      <c r="KPX23" s="103"/>
      <c r="KPY23" s="103"/>
      <c r="KPZ23" s="103"/>
      <c r="KQA23" s="103"/>
      <c r="KQB23" s="103"/>
      <c r="KQC23" s="103"/>
      <c r="KQD23" s="103"/>
      <c r="KQE23" s="103"/>
      <c r="KQF23" s="103"/>
      <c r="KQG23" s="103"/>
      <c r="KQH23" s="103"/>
      <c r="KQI23" s="103"/>
      <c r="KQJ23" s="103"/>
      <c r="KQK23" s="103"/>
      <c r="KQL23" s="103"/>
      <c r="KQM23" s="103"/>
      <c r="KQN23" s="103"/>
      <c r="KQO23" s="103"/>
      <c r="KQP23" s="103"/>
      <c r="KQQ23" s="103"/>
      <c r="KQR23" s="103"/>
      <c r="KQS23" s="103"/>
      <c r="KQT23" s="103"/>
      <c r="KQU23" s="103"/>
      <c r="KQV23" s="103"/>
      <c r="KQW23" s="103"/>
      <c r="KQX23" s="103"/>
      <c r="KQY23" s="103"/>
      <c r="KQZ23" s="103"/>
      <c r="KRA23" s="103"/>
      <c r="KRB23" s="103"/>
      <c r="KRC23" s="103"/>
      <c r="KRD23" s="103"/>
      <c r="KRE23" s="103"/>
      <c r="KRF23" s="103"/>
      <c r="KRG23" s="103"/>
      <c r="KRH23" s="103"/>
      <c r="KRI23" s="103"/>
      <c r="KRJ23" s="103"/>
      <c r="KRK23" s="103"/>
      <c r="KRL23" s="103"/>
      <c r="KRM23" s="103"/>
      <c r="KRN23" s="103"/>
      <c r="KRO23" s="103"/>
      <c r="KRP23" s="103"/>
      <c r="KRQ23" s="103"/>
      <c r="KRR23" s="103"/>
      <c r="KRS23" s="103"/>
      <c r="KRT23" s="103"/>
      <c r="KRU23" s="103"/>
      <c r="KRV23" s="103"/>
      <c r="KRW23" s="103"/>
      <c r="KRX23" s="103"/>
      <c r="KRY23" s="103"/>
      <c r="KRZ23" s="103"/>
      <c r="KSA23" s="103"/>
      <c r="KSB23" s="103"/>
      <c r="KSC23" s="103"/>
      <c r="KSD23" s="103"/>
      <c r="KSE23" s="103"/>
      <c r="KSF23" s="103"/>
      <c r="KSG23" s="103"/>
      <c r="KSH23" s="103"/>
      <c r="KSI23" s="103"/>
      <c r="KSJ23" s="103"/>
      <c r="KSK23" s="103"/>
      <c r="KSL23" s="103"/>
      <c r="KSM23" s="103"/>
      <c r="KSN23" s="103"/>
      <c r="KSO23" s="103"/>
      <c r="KSP23" s="103"/>
      <c r="KSQ23" s="103"/>
      <c r="KSR23" s="103"/>
      <c r="KSS23" s="103"/>
      <c r="KST23" s="103"/>
      <c r="KSU23" s="103"/>
      <c r="KSV23" s="103"/>
      <c r="KSW23" s="103"/>
      <c r="KSX23" s="103"/>
      <c r="KSY23" s="103"/>
      <c r="KSZ23" s="103"/>
      <c r="KTA23" s="103"/>
      <c r="KTB23" s="103"/>
      <c r="KTC23" s="103"/>
      <c r="KTD23" s="103"/>
      <c r="KTE23" s="103"/>
      <c r="KTF23" s="103"/>
      <c r="KTG23" s="103"/>
      <c r="KTH23" s="103"/>
      <c r="KTI23" s="103"/>
      <c r="KTJ23" s="103"/>
      <c r="KTK23" s="103"/>
      <c r="KTL23" s="103"/>
      <c r="KTM23" s="103"/>
      <c r="KTN23" s="103"/>
      <c r="KTO23" s="103"/>
      <c r="KTP23" s="103"/>
      <c r="KTQ23" s="103"/>
      <c r="KTR23" s="103"/>
      <c r="KTS23" s="103"/>
      <c r="KTT23" s="103"/>
      <c r="KTU23" s="103"/>
      <c r="KTV23" s="103"/>
      <c r="KTW23" s="103"/>
      <c r="KTX23" s="103"/>
      <c r="KTY23" s="103"/>
      <c r="KTZ23" s="103"/>
      <c r="KUA23" s="103"/>
      <c r="KUB23" s="103"/>
      <c r="KUC23" s="103"/>
      <c r="KUD23" s="103"/>
      <c r="KUE23" s="103"/>
      <c r="KUF23" s="103"/>
      <c r="KUG23" s="103"/>
      <c r="KUH23" s="103"/>
      <c r="KUI23" s="103"/>
      <c r="KUJ23" s="103"/>
      <c r="KUK23" s="103"/>
      <c r="KUL23" s="103"/>
      <c r="KUM23" s="103"/>
      <c r="KUN23" s="103"/>
      <c r="KUO23" s="103"/>
      <c r="KUP23" s="103"/>
      <c r="KUQ23" s="103"/>
      <c r="KUR23" s="103"/>
      <c r="KUS23" s="103"/>
      <c r="KUT23" s="103"/>
      <c r="KUU23" s="103"/>
      <c r="KUV23" s="103"/>
      <c r="KUW23" s="103"/>
      <c r="KUX23" s="103"/>
      <c r="KUY23" s="103"/>
      <c r="KUZ23" s="103"/>
      <c r="KVA23" s="103"/>
      <c r="KVB23" s="103"/>
      <c r="KVC23" s="103"/>
      <c r="KVD23" s="103"/>
      <c r="KVE23" s="103"/>
      <c r="KVF23" s="103"/>
      <c r="KVG23" s="103"/>
      <c r="KVH23" s="103"/>
      <c r="KVI23" s="103"/>
      <c r="KVJ23" s="103"/>
      <c r="KVK23" s="103"/>
      <c r="KVL23" s="103"/>
      <c r="KVM23" s="103"/>
      <c r="KVN23" s="103"/>
      <c r="KVO23" s="103"/>
      <c r="KVP23" s="103"/>
      <c r="KVQ23" s="103"/>
      <c r="KVR23" s="103"/>
      <c r="KVS23" s="103"/>
      <c r="KVT23" s="103"/>
      <c r="KVU23" s="103"/>
      <c r="KVV23" s="103"/>
      <c r="KVW23" s="103"/>
      <c r="KVX23" s="103"/>
      <c r="KVY23" s="103"/>
      <c r="KVZ23" s="103"/>
      <c r="KWA23" s="103"/>
      <c r="KWB23" s="103"/>
      <c r="KWC23" s="103"/>
      <c r="KWD23" s="103"/>
      <c r="KWE23" s="103"/>
      <c r="KWF23" s="103"/>
      <c r="KWG23" s="103"/>
      <c r="KWH23" s="103"/>
      <c r="KWI23" s="103"/>
      <c r="KWJ23" s="103"/>
      <c r="KWK23" s="103"/>
      <c r="KWL23" s="103"/>
      <c r="KWM23" s="103"/>
      <c r="KWN23" s="103"/>
      <c r="KWO23" s="103"/>
      <c r="KWP23" s="103"/>
      <c r="KWQ23" s="103"/>
      <c r="KWR23" s="103"/>
      <c r="KWS23" s="103"/>
      <c r="KWT23" s="103"/>
      <c r="KWU23" s="103"/>
      <c r="KWV23" s="103"/>
      <c r="KWW23" s="103"/>
      <c r="KWX23" s="103"/>
      <c r="KWY23" s="103"/>
      <c r="KWZ23" s="103"/>
      <c r="KXA23" s="103"/>
      <c r="KXB23" s="103"/>
      <c r="KXC23" s="103"/>
      <c r="KXD23" s="103"/>
      <c r="KXE23" s="103"/>
      <c r="KXF23" s="103"/>
      <c r="KXG23" s="103"/>
      <c r="KXH23" s="103"/>
      <c r="KXI23" s="103"/>
      <c r="KXJ23" s="103"/>
      <c r="KXK23" s="103"/>
      <c r="KXL23" s="103"/>
      <c r="KXM23" s="103"/>
      <c r="KXN23" s="103"/>
      <c r="KXO23" s="103"/>
      <c r="KXP23" s="103"/>
      <c r="KXQ23" s="103"/>
      <c r="KXR23" s="103"/>
      <c r="KXS23" s="103"/>
      <c r="KXT23" s="103"/>
      <c r="KXU23" s="103"/>
      <c r="KXV23" s="103"/>
      <c r="KXW23" s="103"/>
      <c r="KXX23" s="103"/>
      <c r="KXY23" s="103"/>
      <c r="KXZ23" s="103"/>
      <c r="KYA23" s="103"/>
      <c r="KYB23" s="103"/>
      <c r="KYC23" s="103"/>
      <c r="KYD23" s="103"/>
      <c r="KYE23" s="103"/>
      <c r="KYF23" s="103"/>
      <c r="KYG23" s="103"/>
      <c r="KYH23" s="103"/>
      <c r="KYI23" s="103"/>
      <c r="KYJ23" s="103"/>
      <c r="KYK23" s="103"/>
      <c r="KYL23" s="103"/>
      <c r="KYM23" s="103"/>
      <c r="KYN23" s="103"/>
      <c r="KYO23" s="103"/>
      <c r="KYP23" s="103"/>
      <c r="KYQ23" s="103"/>
      <c r="KYR23" s="103"/>
      <c r="KYS23" s="103"/>
      <c r="KYT23" s="103"/>
      <c r="KYU23" s="103"/>
      <c r="KYV23" s="103"/>
      <c r="KYW23" s="103"/>
      <c r="KYX23" s="103"/>
      <c r="KYY23" s="103"/>
      <c r="KYZ23" s="103"/>
      <c r="KZA23" s="103"/>
      <c r="KZB23" s="103"/>
      <c r="KZC23" s="103"/>
      <c r="KZD23" s="103"/>
      <c r="KZE23" s="103"/>
      <c r="KZF23" s="103"/>
      <c r="KZG23" s="103"/>
      <c r="KZH23" s="103"/>
      <c r="KZI23" s="103"/>
      <c r="KZJ23" s="103"/>
      <c r="KZK23" s="103"/>
      <c r="KZL23" s="103"/>
      <c r="KZM23" s="103"/>
      <c r="KZN23" s="103"/>
      <c r="KZO23" s="103"/>
      <c r="KZP23" s="103"/>
      <c r="KZQ23" s="103"/>
      <c r="KZR23" s="103"/>
      <c r="KZS23" s="103"/>
      <c r="KZT23" s="103"/>
      <c r="KZU23" s="103"/>
      <c r="KZV23" s="103"/>
      <c r="KZW23" s="103"/>
      <c r="KZX23" s="103"/>
      <c r="KZY23" s="103"/>
      <c r="KZZ23" s="103"/>
      <c r="LAA23" s="103"/>
      <c r="LAB23" s="103"/>
      <c r="LAC23" s="103"/>
      <c r="LAD23" s="103"/>
      <c r="LAE23" s="103"/>
      <c r="LAF23" s="103"/>
      <c r="LAG23" s="103"/>
      <c r="LAH23" s="103"/>
      <c r="LAI23" s="103"/>
      <c r="LAJ23" s="103"/>
      <c r="LAK23" s="103"/>
      <c r="LAL23" s="103"/>
      <c r="LAM23" s="103"/>
      <c r="LAN23" s="103"/>
      <c r="LAO23" s="103"/>
      <c r="LAP23" s="103"/>
      <c r="LAQ23" s="103"/>
      <c r="LAR23" s="103"/>
      <c r="LAS23" s="103"/>
      <c r="LAT23" s="103"/>
      <c r="LAU23" s="103"/>
      <c r="LAV23" s="103"/>
      <c r="LAW23" s="103"/>
      <c r="LAX23" s="103"/>
      <c r="LAY23" s="103"/>
      <c r="LAZ23" s="103"/>
      <c r="LBA23" s="103"/>
      <c r="LBB23" s="103"/>
      <c r="LBC23" s="103"/>
      <c r="LBD23" s="103"/>
      <c r="LBE23" s="103"/>
      <c r="LBF23" s="103"/>
      <c r="LBG23" s="103"/>
      <c r="LBH23" s="103"/>
      <c r="LBI23" s="103"/>
      <c r="LBJ23" s="103"/>
      <c r="LBK23" s="103"/>
      <c r="LBL23" s="103"/>
      <c r="LBM23" s="103"/>
      <c r="LBN23" s="103"/>
      <c r="LBO23" s="103"/>
      <c r="LBP23" s="103"/>
      <c r="LBQ23" s="103"/>
      <c r="LBR23" s="103"/>
      <c r="LBS23" s="103"/>
      <c r="LBT23" s="103"/>
      <c r="LBU23" s="103"/>
      <c r="LBV23" s="103"/>
      <c r="LBW23" s="103"/>
      <c r="LBX23" s="103"/>
      <c r="LBY23" s="103"/>
      <c r="LBZ23" s="103"/>
      <c r="LCA23" s="103"/>
      <c r="LCB23" s="103"/>
      <c r="LCC23" s="103"/>
      <c r="LCD23" s="103"/>
      <c r="LCE23" s="103"/>
      <c r="LCF23" s="103"/>
      <c r="LCG23" s="103"/>
      <c r="LCH23" s="103"/>
      <c r="LCI23" s="103"/>
      <c r="LCJ23" s="103"/>
      <c r="LCK23" s="103"/>
      <c r="LCL23" s="103"/>
      <c r="LCM23" s="103"/>
      <c r="LCN23" s="103"/>
      <c r="LCO23" s="103"/>
      <c r="LCP23" s="103"/>
      <c r="LCQ23" s="103"/>
      <c r="LCR23" s="103"/>
      <c r="LCS23" s="103"/>
      <c r="LCT23" s="103"/>
      <c r="LCU23" s="103"/>
      <c r="LCV23" s="103"/>
      <c r="LCW23" s="103"/>
      <c r="LCX23" s="103"/>
      <c r="LCY23" s="103"/>
      <c r="LCZ23" s="103"/>
      <c r="LDA23" s="103"/>
      <c r="LDB23" s="103"/>
      <c r="LDC23" s="103"/>
      <c r="LDD23" s="103"/>
      <c r="LDE23" s="103"/>
      <c r="LDF23" s="103"/>
      <c r="LDG23" s="103"/>
      <c r="LDH23" s="103"/>
      <c r="LDI23" s="103"/>
      <c r="LDJ23" s="103"/>
      <c r="LDK23" s="103"/>
      <c r="LDL23" s="103"/>
      <c r="LDM23" s="103"/>
      <c r="LDN23" s="103"/>
      <c r="LDO23" s="103"/>
      <c r="LDP23" s="103"/>
      <c r="LDQ23" s="103"/>
      <c r="LDR23" s="103"/>
      <c r="LDS23" s="103"/>
      <c r="LDT23" s="103"/>
      <c r="LDU23" s="103"/>
      <c r="LDV23" s="103"/>
      <c r="LDW23" s="103"/>
      <c r="LDX23" s="103"/>
      <c r="LDY23" s="103"/>
      <c r="LDZ23" s="103"/>
      <c r="LEA23" s="103"/>
      <c r="LEB23" s="103"/>
      <c r="LEC23" s="103"/>
      <c r="LED23" s="103"/>
      <c r="LEE23" s="103"/>
      <c r="LEF23" s="103"/>
      <c r="LEG23" s="103"/>
      <c r="LEH23" s="103"/>
      <c r="LEI23" s="103"/>
      <c r="LEJ23" s="103"/>
      <c r="LEK23" s="103"/>
      <c r="LEL23" s="103"/>
      <c r="LEM23" s="103"/>
      <c r="LEN23" s="103"/>
      <c r="LEO23" s="103"/>
      <c r="LEP23" s="103"/>
      <c r="LEQ23" s="103"/>
      <c r="LER23" s="103"/>
      <c r="LES23" s="103"/>
      <c r="LET23" s="103"/>
      <c r="LEU23" s="103"/>
      <c r="LEV23" s="103"/>
      <c r="LEW23" s="103"/>
      <c r="LEX23" s="103"/>
      <c r="LEY23" s="103"/>
      <c r="LEZ23" s="103"/>
      <c r="LFA23" s="103"/>
      <c r="LFB23" s="103"/>
      <c r="LFC23" s="103"/>
      <c r="LFD23" s="103"/>
      <c r="LFE23" s="103"/>
      <c r="LFF23" s="103"/>
      <c r="LFG23" s="103"/>
      <c r="LFH23" s="103"/>
      <c r="LFI23" s="103"/>
      <c r="LFJ23" s="103"/>
      <c r="LFK23" s="103"/>
      <c r="LFL23" s="103"/>
      <c r="LFM23" s="103"/>
      <c r="LFN23" s="103"/>
      <c r="LFO23" s="103"/>
      <c r="LFP23" s="103"/>
      <c r="LFQ23" s="103"/>
      <c r="LFR23" s="103"/>
      <c r="LFS23" s="103"/>
      <c r="LFT23" s="103"/>
      <c r="LFU23" s="103"/>
      <c r="LFV23" s="103"/>
      <c r="LFW23" s="103"/>
      <c r="LFX23" s="103"/>
      <c r="LFY23" s="103"/>
      <c r="LFZ23" s="103"/>
      <c r="LGA23" s="103"/>
      <c r="LGB23" s="103"/>
      <c r="LGC23" s="103"/>
      <c r="LGD23" s="103"/>
      <c r="LGE23" s="103"/>
      <c r="LGF23" s="103"/>
      <c r="LGG23" s="103"/>
      <c r="LGH23" s="103"/>
      <c r="LGI23" s="103"/>
      <c r="LGJ23" s="103"/>
      <c r="LGK23" s="103"/>
      <c r="LGL23" s="103"/>
      <c r="LGM23" s="103"/>
      <c r="LGN23" s="103"/>
      <c r="LGO23" s="103"/>
      <c r="LGP23" s="103"/>
      <c r="LGQ23" s="103"/>
      <c r="LGR23" s="103"/>
      <c r="LGS23" s="103"/>
      <c r="LGT23" s="103"/>
      <c r="LGU23" s="103"/>
      <c r="LGV23" s="103"/>
      <c r="LGW23" s="103"/>
      <c r="LGX23" s="103"/>
      <c r="LGY23" s="103"/>
      <c r="LGZ23" s="103"/>
      <c r="LHA23" s="103"/>
      <c r="LHB23" s="103"/>
      <c r="LHC23" s="103"/>
      <c r="LHD23" s="103"/>
      <c r="LHE23" s="103"/>
      <c r="LHF23" s="103"/>
      <c r="LHG23" s="103"/>
      <c r="LHH23" s="103"/>
      <c r="LHI23" s="103"/>
      <c r="LHJ23" s="103"/>
      <c r="LHK23" s="103"/>
      <c r="LHL23" s="103"/>
      <c r="LHM23" s="103"/>
      <c r="LHN23" s="103"/>
      <c r="LHO23" s="103"/>
      <c r="LHP23" s="103"/>
      <c r="LHQ23" s="103"/>
      <c r="LHR23" s="103"/>
      <c r="LHS23" s="103"/>
      <c r="LHT23" s="103"/>
      <c r="LHU23" s="103"/>
      <c r="LHV23" s="103"/>
      <c r="LHW23" s="103"/>
      <c r="LHX23" s="103"/>
      <c r="LHY23" s="103"/>
      <c r="LHZ23" s="103"/>
      <c r="LIA23" s="103"/>
      <c r="LIB23" s="103"/>
      <c r="LIC23" s="103"/>
      <c r="LID23" s="103"/>
      <c r="LIE23" s="103"/>
      <c r="LIF23" s="103"/>
      <c r="LIG23" s="103"/>
      <c r="LIH23" s="103"/>
      <c r="LII23" s="103"/>
      <c r="LIJ23" s="103"/>
      <c r="LIK23" s="103"/>
      <c r="LIL23" s="103"/>
      <c r="LIM23" s="103"/>
      <c r="LIN23" s="103"/>
      <c r="LIO23" s="103"/>
      <c r="LIP23" s="103"/>
      <c r="LIQ23" s="103"/>
      <c r="LIR23" s="103"/>
      <c r="LIS23" s="103"/>
      <c r="LIT23" s="103"/>
      <c r="LIU23" s="103"/>
      <c r="LIV23" s="103"/>
      <c r="LIW23" s="103"/>
      <c r="LIX23" s="103"/>
      <c r="LIY23" s="103"/>
      <c r="LIZ23" s="103"/>
      <c r="LJA23" s="103"/>
      <c r="LJB23" s="103"/>
      <c r="LJC23" s="103"/>
      <c r="LJD23" s="103"/>
      <c r="LJE23" s="103"/>
      <c r="LJF23" s="103"/>
      <c r="LJG23" s="103"/>
      <c r="LJH23" s="103"/>
      <c r="LJI23" s="103"/>
      <c r="LJJ23" s="103"/>
      <c r="LJK23" s="103"/>
      <c r="LJL23" s="103"/>
      <c r="LJM23" s="103"/>
      <c r="LJN23" s="103"/>
      <c r="LJO23" s="103"/>
      <c r="LJP23" s="103"/>
      <c r="LJQ23" s="103"/>
      <c r="LJR23" s="103"/>
      <c r="LJS23" s="103"/>
      <c r="LJT23" s="103"/>
      <c r="LJU23" s="103"/>
      <c r="LJV23" s="103"/>
      <c r="LJW23" s="103"/>
      <c r="LJX23" s="103"/>
      <c r="LJY23" s="103"/>
      <c r="LJZ23" s="103"/>
      <c r="LKA23" s="103"/>
      <c r="LKB23" s="103"/>
      <c r="LKC23" s="103"/>
      <c r="LKD23" s="103"/>
      <c r="LKE23" s="103"/>
      <c r="LKF23" s="103"/>
      <c r="LKG23" s="103"/>
      <c r="LKH23" s="103"/>
      <c r="LKI23" s="103"/>
      <c r="LKJ23" s="103"/>
      <c r="LKK23" s="103"/>
      <c r="LKL23" s="103"/>
      <c r="LKM23" s="103"/>
      <c r="LKN23" s="103"/>
      <c r="LKO23" s="103"/>
      <c r="LKP23" s="103"/>
      <c r="LKQ23" s="103"/>
      <c r="LKR23" s="103"/>
      <c r="LKS23" s="103"/>
      <c r="LKT23" s="103"/>
      <c r="LKU23" s="103"/>
      <c r="LKV23" s="103"/>
      <c r="LKW23" s="103"/>
      <c r="LKX23" s="103"/>
      <c r="LKY23" s="103"/>
      <c r="LKZ23" s="103"/>
      <c r="LLA23" s="103"/>
      <c r="LLB23" s="103"/>
      <c r="LLC23" s="103"/>
      <c r="LLD23" s="103"/>
      <c r="LLE23" s="103"/>
      <c r="LLF23" s="103"/>
      <c r="LLG23" s="103"/>
      <c r="LLH23" s="103"/>
      <c r="LLI23" s="103"/>
      <c r="LLJ23" s="103"/>
      <c r="LLK23" s="103"/>
      <c r="LLL23" s="103"/>
      <c r="LLM23" s="103"/>
      <c r="LLN23" s="103"/>
      <c r="LLO23" s="103"/>
      <c r="LLP23" s="103"/>
      <c r="LLQ23" s="103"/>
      <c r="LLR23" s="103"/>
      <c r="LLS23" s="103"/>
      <c r="LLT23" s="103"/>
      <c r="LLU23" s="103"/>
      <c r="LLV23" s="103"/>
      <c r="LLW23" s="103"/>
      <c r="LLX23" s="103"/>
      <c r="LLY23" s="103"/>
      <c r="LLZ23" s="103"/>
      <c r="LMA23" s="103"/>
      <c r="LMB23" s="103"/>
      <c r="LMC23" s="103"/>
      <c r="LMD23" s="103"/>
      <c r="LME23" s="103"/>
      <c r="LMF23" s="103"/>
      <c r="LMG23" s="103"/>
      <c r="LMH23" s="103"/>
      <c r="LMI23" s="103"/>
      <c r="LMJ23" s="103"/>
      <c r="LMK23" s="103"/>
      <c r="LML23" s="103"/>
      <c r="LMM23" s="103"/>
      <c r="LMN23" s="103"/>
      <c r="LMO23" s="103"/>
      <c r="LMP23" s="103"/>
      <c r="LMQ23" s="103"/>
      <c r="LMR23" s="103"/>
      <c r="LMS23" s="103"/>
      <c r="LMT23" s="103"/>
      <c r="LMU23" s="103"/>
      <c r="LMV23" s="103"/>
      <c r="LMW23" s="103"/>
      <c r="LMX23" s="103"/>
      <c r="LMY23" s="103"/>
      <c r="LMZ23" s="103"/>
      <c r="LNA23" s="103"/>
      <c r="LNB23" s="103"/>
      <c r="LNC23" s="103"/>
      <c r="LND23" s="103"/>
      <c r="LNE23" s="103"/>
      <c r="LNF23" s="103"/>
      <c r="LNG23" s="103"/>
      <c r="LNH23" s="103"/>
      <c r="LNI23" s="103"/>
      <c r="LNJ23" s="103"/>
      <c r="LNK23" s="103"/>
      <c r="LNL23" s="103"/>
      <c r="LNM23" s="103"/>
      <c r="LNN23" s="103"/>
      <c r="LNO23" s="103"/>
      <c r="LNP23" s="103"/>
      <c r="LNQ23" s="103"/>
      <c r="LNR23" s="103"/>
      <c r="LNS23" s="103"/>
      <c r="LNT23" s="103"/>
      <c r="LNU23" s="103"/>
      <c r="LNV23" s="103"/>
      <c r="LNW23" s="103"/>
      <c r="LNX23" s="103"/>
      <c r="LNY23" s="103"/>
      <c r="LNZ23" s="103"/>
      <c r="LOA23" s="103"/>
      <c r="LOB23" s="103"/>
      <c r="LOC23" s="103"/>
      <c r="LOD23" s="103"/>
      <c r="LOE23" s="103"/>
      <c r="LOF23" s="103"/>
      <c r="LOG23" s="103"/>
      <c r="LOH23" s="103"/>
      <c r="LOI23" s="103"/>
      <c r="LOJ23" s="103"/>
      <c r="LOK23" s="103"/>
      <c r="LOL23" s="103"/>
      <c r="LOM23" s="103"/>
      <c r="LON23" s="103"/>
      <c r="LOO23" s="103"/>
      <c r="LOP23" s="103"/>
      <c r="LOQ23" s="103"/>
      <c r="LOR23" s="103"/>
      <c r="LOS23" s="103"/>
      <c r="LOT23" s="103"/>
      <c r="LOU23" s="103"/>
      <c r="LOV23" s="103"/>
      <c r="LOW23" s="103"/>
      <c r="LOX23" s="103"/>
      <c r="LOY23" s="103"/>
      <c r="LOZ23" s="103"/>
      <c r="LPA23" s="103"/>
      <c r="LPB23" s="103"/>
      <c r="LPC23" s="103"/>
      <c r="LPD23" s="103"/>
      <c r="LPE23" s="103"/>
      <c r="LPF23" s="103"/>
      <c r="LPG23" s="103"/>
      <c r="LPH23" s="103"/>
      <c r="LPI23" s="103"/>
      <c r="LPJ23" s="103"/>
      <c r="LPK23" s="103"/>
      <c r="LPL23" s="103"/>
      <c r="LPM23" s="103"/>
      <c r="LPN23" s="103"/>
      <c r="LPO23" s="103"/>
      <c r="LPP23" s="103"/>
      <c r="LPQ23" s="103"/>
      <c r="LPR23" s="103"/>
      <c r="LPS23" s="103"/>
      <c r="LPT23" s="103"/>
      <c r="LPU23" s="103"/>
      <c r="LPV23" s="103"/>
      <c r="LPW23" s="103"/>
      <c r="LPX23" s="103"/>
      <c r="LPY23" s="103"/>
      <c r="LPZ23" s="103"/>
      <c r="LQA23" s="103"/>
      <c r="LQB23" s="103"/>
      <c r="LQC23" s="103"/>
      <c r="LQD23" s="103"/>
      <c r="LQE23" s="103"/>
      <c r="LQF23" s="103"/>
      <c r="LQG23" s="103"/>
      <c r="LQH23" s="103"/>
      <c r="LQI23" s="103"/>
      <c r="LQJ23" s="103"/>
      <c r="LQK23" s="103"/>
      <c r="LQL23" s="103"/>
      <c r="LQM23" s="103"/>
      <c r="LQN23" s="103"/>
      <c r="LQO23" s="103"/>
      <c r="LQP23" s="103"/>
      <c r="LQQ23" s="103"/>
      <c r="LQR23" s="103"/>
      <c r="LQS23" s="103"/>
      <c r="LQT23" s="103"/>
      <c r="LQU23" s="103"/>
      <c r="LQV23" s="103"/>
      <c r="LQW23" s="103"/>
      <c r="LQX23" s="103"/>
      <c r="LQY23" s="103"/>
      <c r="LQZ23" s="103"/>
      <c r="LRA23" s="103"/>
      <c r="LRB23" s="103"/>
      <c r="LRC23" s="103"/>
      <c r="LRD23" s="103"/>
      <c r="LRE23" s="103"/>
      <c r="LRF23" s="103"/>
      <c r="LRG23" s="103"/>
      <c r="LRH23" s="103"/>
      <c r="LRI23" s="103"/>
      <c r="LRJ23" s="103"/>
      <c r="LRK23" s="103"/>
      <c r="LRL23" s="103"/>
      <c r="LRM23" s="103"/>
      <c r="LRN23" s="103"/>
      <c r="LRO23" s="103"/>
      <c r="LRP23" s="103"/>
      <c r="LRQ23" s="103"/>
      <c r="LRR23" s="103"/>
      <c r="LRS23" s="103"/>
      <c r="LRT23" s="103"/>
      <c r="LRU23" s="103"/>
      <c r="LRV23" s="103"/>
      <c r="LRW23" s="103"/>
      <c r="LRX23" s="103"/>
      <c r="LRY23" s="103"/>
      <c r="LRZ23" s="103"/>
      <c r="LSA23" s="103"/>
      <c r="LSB23" s="103"/>
      <c r="LSC23" s="103"/>
      <c r="LSD23" s="103"/>
      <c r="LSE23" s="103"/>
      <c r="LSF23" s="103"/>
      <c r="LSG23" s="103"/>
      <c r="LSH23" s="103"/>
      <c r="LSI23" s="103"/>
      <c r="LSJ23" s="103"/>
      <c r="LSK23" s="103"/>
      <c r="LSL23" s="103"/>
      <c r="LSM23" s="103"/>
      <c r="LSN23" s="103"/>
      <c r="LSO23" s="103"/>
      <c r="LSP23" s="103"/>
      <c r="LSQ23" s="103"/>
      <c r="LSR23" s="103"/>
      <c r="LSS23" s="103"/>
      <c r="LST23" s="103"/>
      <c r="LSU23" s="103"/>
      <c r="LSV23" s="103"/>
      <c r="LSW23" s="103"/>
      <c r="LSX23" s="103"/>
      <c r="LSY23" s="103"/>
      <c r="LSZ23" s="103"/>
      <c r="LTA23" s="103"/>
      <c r="LTB23" s="103"/>
      <c r="LTC23" s="103"/>
      <c r="LTD23" s="103"/>
      <c r="LTE23" s="103"/>
      <c r="LTF23" s="103"/>
      <c r="LTG23" s="103"/>
      <c r="LTH23" s="103"/>
      <c r="LTI23" s="103"/>
      <c r="LTJ23" s="103"/>
      <c r="LTK23" s="103"/>
      <c r="LTL23" s="103"/>
      <c r="LTM23" s="103"/>
      <c r="LTN23" s="103"/>
      <c r="LTO23" s="103"/>
      <c r="LTP23" s="103"/>
      <c r="LTQ23" s="103"/>
      <c r="LTR23" s="103"/>
      <c r="LTS23" s="103"/>
      <c r="LTT23" s="103"/>
      <c r="LTU23" s="103"/>
      <c r="LTV23" s="103"/>
      <c r="LTW23" s="103"/>
      <c r="LTX23" s="103"/>
      <c r="LTY23" s="103"/>
      <c r="LTZ23" s="103"/>
      <c r="LUA23" s="103"/>
      <c r="LUB23" s="103"/>
      <c r="LUC23" s="103"/>
      <c r="LUD23" s="103"/>
      <c r="LUE23" s="103"/>
      <c r="LUF23" s="103"/>
      <c r="LUG23" s="103"/>
      <c r="LUH23" s="103"/>
      <c r="LUI23" s="103"/>
      <c r="LUJ23" s="103"/>
      <c r="LUK23" s="103"/>
      <c r="LUL23" s="103"/>
      <c r="LUM23" s="103"/>
      <c r="LUN23" s="103"/>
      <c r="LUO23" s="103"/>
      <c r="LUP23" s="103"/>
      <c r="LUQ23" s="103"/>
      <c r="LUR23" s="103"/>
      <c r="LUS23" s="103"/>
      <c r="LUT23" s="103"/>
      <c r="LUU23" s="103"/>
      <c r="LUV23" s="103"/>
      <c r="LUW23" s="103"/>
      <c r="LUX23" s="103"/>
      <c r="LUY23" s="103"/>
      <c r="LUZ23" s="103"/>
      <c r="LVA23" s="103"/>
      <c r="LVB23" s="103"/>
      <c r="LVC23" s="103"/>
      <c r="LVD23" s="103"/>
      <c r="LVE23" s="103"/>
      <c r="LVF23" s="103"/>
      <c r="LVG23" s="103"/>
      <c r="LVH23" s="103"/>
      <c r="LVI23" s="103"/>
      <c r="LVJ23" s="103"/>
      <c r="LVK23" s="103"/>
      <c r="LVL23" s="103"/>
      <c r="LVM23" s="103"/>
      <c r="LVN23" s="103"/>
      <c r="LVO23" s="103"/>
      <c r="LVP23" s="103"/>
      <c r="LVQ23" s="103"/>
      <c r="LVR23" s="103"/>
      <c r="LVS23" s="103"/>
      <c r="LVT23" s="103"/>
      <c r="LVU23" s="103"/>
      <c r="LVV23" s="103"/>
      <c r="LVW23" s="103"/>
      <c r="LVX23" s="103"/>
      <c r="LVY23" s="103"/>
      <c r="LVZ23" s="103"/>
      <c r="LWA23" s="103"/>
      <c r="LWB23" s="103"/>
      <c r="LWC23" s="103"/>
      <c r="LWD23" s="103"/>
      <c r="LWE23" s="103"/>
      <c r="LWF23" s="103"/>
      <c r="LWG23" s="103"/>
      <c r="LWH23" s="103"/>
      <c r="LWI23" s="103"/>
      <c r="LWJ23" s="103"/>
      <c r="LWK23" s="103"/>
      <c r="LWL23" s="103"/>
      <c r="LWM23" s="103"/>
      <c r="LWN23" s="103"/>
      <c r="LWO23" s="103"/>
      <c r="LWP23" s="103"/>
      <c r="LWQ23" s="103"/>
      <c r="LWR23" s="103"/>
      <c r="LWS23" s="103"/>
      <c r="LWT23" s="103"/>
      <c r="LWU23" s="103"/>
      <c r="LWV23" s="103"/>
      <c r="LWW23" s="103"/>
      <c r="LWX23" s="103"/>
      <c r="LWY23" s="103"/>
      <c r="LWZ23" s="103"/>
      <c r="LXA23" s="103"/>
      <c r="LXB23" s="103"/>
      <c r="LXC23" s="103"/>
      <c r="LXD23" s="103"/>
      <c r="LXE23" s="103"/>
      <c r="LXF23" s="103"/>
      <c r="LXG23" s="103"/>
      <c r="LXH23" s="103"/>
      <c r="LXI23" s="103"/>
      <c r="LXJ23" s="103"/>
      <c r="LXK23" s="103"/>
      <c r="LXL23" s="103"/>
      <c r="LXM23" s="103"/>
      <c r="LXN23" s="103"/>
      <c r="LXO23" s="103"/>
      <c r="LXP23" s="103"/>
      <c r="LXQ23" s="103"/>
      <c r="LXR23" s="103"/>
      <c r="LXS23" s="103"/>
      <c r="LXT23" s="103"/>
      <c r="LXU23" s="103"/>
      <c r="LXV23" s="103"/>
      <c r="LXW23" s="103"/>
      <c r="LXX23" s="103"/>
      <c r="LXY23" s="103"/>
      <c r="LXZ23" s="103"/>
      <c r="LYA23" s="103"/>
      <c r="LYB23" s="103"/>
      <c r="LYC23" s="103"/>
      <c r="LYD23" s="103"/>
      <c r="LYE23" s="103"/>
      <c r="LYF23" s="103"/>
      <c r="LYG23" s="103"/>
      <c r="LYH23" s="103"/>
      <c r="LYI23" s="103"/>
      <c r="LYJ23" s="103"/>
      <c r="LYK23" s="103"/>
      <c r="LYL23" s="103"/>
      <c r="LYM23" s="103"/>
      <c r="LYN23" s="103"/>
      <c r="LYO23" s="103"/>
      <c r="LYP23" s="103"/>
      <c r="LYQ23" s="103"/>
      <c r="LYR23" s="103"/>
      <c r="LYS23" s="103"/>
      <c r="LYT23" s="103"/>
      <c r="LYU23" s="103"/>
      <c r="LYV23" s="103"/>
      <c r="LYW23" s="103"/>
      <c r="LYX23" s="103"/>
      <c r="LYY23" s="103"/>
      <c r="LYZ23" s="103"/>
      <c r="LZA23" s="103"/>
      <c r="LZB23" s="103"/>
      <c r="LZC23" s="103"/>
      <c r="LZD23" s="103"/>
      <c r="LZE23" s="103"/>
      <c r="LZF23" s="103"/>
      <c r="LZG23" s="103"/>
      <c r="LZH23" s="103"/>
      <c r="LZI23" s="103"/>
      <c r="LZJ23" s="103"/>
      <c r="LZK23" s="103"/>
      <c r="LZL23" s="103"/>
      <c r="LZM23" s="103"/>
      <c r="LZN23" s="103"/>
      <c r="LZO23" s="103"/>
      <c r="LZP23" s="103"/>
      <c r="LZQ23" s="103"/>
      <c r="LZR23" s="103"/>
      <c r="LZS23" s="103"/>
      <c r="LZT23" s="103"/>
      <c r="LZU23" s="103"/>
      <c r="LZV23" s="103"/>
      <c r="LZW23" s="103"/>
      <c r="LZX23" s="103"/>
      <c r="LZY23" s="103"/>
      <c r="LZZ23" s="103"/>
      <c r="MAA23" s="103"/>
      <c r="MAB23" s="103"/>
      <c r="MAC23" s="103"/>
      <c r="MAD23" s="103"/>
      <c r="MAE23" s="103"/>
      <c r="MAF23" s="103"/>
      <c r="MAG23" s="103"/>
      <c r="MAH23" s="103"/>
      <c r="MAI23" s="103"/>
      <c r="MAJ23" s="103"/>
      <c r="MAK23" s="103"/>
      <c r="MAL23" s="103"/>
      <c r="MAM23" s="103"/>
      <c r="MAN23" s="103"/>
      <c r="MAO23" s="103"/>
      <c r="MAP23" s="103"/>
      <c r="MAQ23" s="103"/>
      <c r="MAR23" s="103"/>
      <c r="MAS23" s="103"/>
      <c r="MAT23" s="103"/>
      <c r="MAU23" s="103"/>
      <c r="MAV23" s="103"/>
      <c r="MAW23" s="103"/>
      <c r="MAX23" s="103"/>
      <c r="MAY23" s="103"/>
      <c r="MAZ23" s="103"/>
      <c r="MBA23" s="103"/>
      <c r="MBB23" s="103"/>
      <c r="MBC23" s="103"/>
      <c r="MBD23" s="103"/>
      <c r="MBE23" s="103"/>
      <c r="MBF23" s="103"/>
      <c r="MBG23" s="103"/>
      <c r="MBH23" s="103"/>
      <c r="MBI23" s="103"/>
      <c r="MBJ23" s="103"/>
      <c r="MBK23" s="103"/>
      <c r="MBL23" s="103"/>
      <c r="MBM23" s="103"/>
      <c r="MBN23" s="103"/>
      <c r="MBO23" s="103"/>
      <c r="MBP23" s="103"/>
      <c r="MBQ23" s="103"/>
      <c r="MBR23" s="103"/>
      <c r="MBS23" s="103"/>
      <c r="MBT23" s="103"/>
      <c r="MBU23" s="103"/>
      <c r="MBV23" s="103"/>
      <c r="MBW23" s="103"/>
      <c r="MBX23" s="103"/>
      <c r="MBY23" s="103"/>
      <c r="MBZ23" s="103"/>
      <c r="MCA23" s="103"/>
      <c r="MCB23" s="103"/>
      <c r="MCC23" s="103"/>
      <c r="MCD23" s="103"/>
      <c r="MCE23" s="103"/>
      <c r="MCF23" s="103"/>
      <c r="MCG23" s="103"/>
      <c r="MCH23" s="103"/>
      <c r="MCI23" s="103"/>
      <c r="MCJ23" s="103"/>
      <c r="MCK23" s="103"/>
      <c r="MCL23" s="103"/>
      <c r="MCM23" s="103"/>
      <c r="MCN23" s="103"/>
      <c r="MCO23" s="103"/>
      <c r="MCP23" s="103"/>
      <c r="MCQ23" s="103"/>
      <c r="MCR23" s="103"/>
      <c r="MCS23" s="103"/>
      <c r="MCT23" s="103"/>
      <c r="MCU23" s="103"/>
      <c r="MCV23" s="103"/>
      <c r="MCW23" s="103"/>
      <c r="MCX23" s="103"/>
      <c r="MCY23" s="103"/>
      <c r="MCZ23" s="103"/>
      <c r="MDA23" s="103"/>
      <c r="MDB23" s="103"/>
      <c r="MDC23" s="103"/>
      <c r="MDD23" s="103"/>
      <c r="MDE23" s="103"/>
      <c r="MDF23" s="103"/>
      <c r="MDG23" s="103"/>
      <c r="MDH23" s="103"/>
      <c r="MDI23" s="103"/>
      <c r="MDJ23" s="103"/>
      <c r="MDK23" s="103"/>
      <c r="MDL23" s="103"/>
      <c r="MDM23" s="103"/>
      <c r="MDN23" s="103"/>
      <c r="MDO23" s="103"/>
      <c r="MDP23" s="103"/>
      <c r="MDQ23" s="103"/>
      <c r="MDR23" s="103"/>
      <c r="MDS23" s="103"/>
      <c r="MDT23" s="103"/>
      <c r="MDU23" s="103"/>
      <c r="MDV23" s="103"/>
      <c r="MDW23" s="103"/>
      <c r="MDX23" s="103"/>
      <c r="MDY23" s="103"/>
      <c r="MDZ23" s="103"/>
      <c r="MEA23" s="103"/>
      <c r="MEB23" s="103"/>
      <c r="MEC23" s="103"/>
      <c r="MED23" s="103"/>
      <c r="MEE23" s="103"/>
      <c r="MEF23" s="103"/>
      <c r="MEG23" s="103"/>
      <c r="MEH23" s="103"/>
      <c r="MEI23" s="103"/>
      <c r="MEJ23" s="103"/>
      <c r="MEK23" s="103"/>
      <c r="MEL23" s="103"/>
      <c r="MEM23" s="103"/>
      <c r="MEN23" s="103"/>
      <c r="MEO23" s="103"/>
      <c r="MEP23" s="103"/>
      <c r="MEQ23" s="103"/>
      <c r="MER23" s="103"/>
      <c r="MES23" s="103"/>
      <c r="MET23" s="103"/>
      <c r="MEU23" s="103"/>
      <c r="MEV23" s="103"/>
      <c r="MEW23" s="103"/>
      <c r="MEX23" s="103"/>
      <c r="MEY23" s="103"/>
      <c r="MEZ23" s="103"/>
      <c r="MFA23" s="103"/>
      <c r="MFB23" s="103"/>
      <c r="MFC23" s="103"/>
      <c r="MFD23" s="103"/>
      <c r="MFE23" s="103"/>
      <c r="MFF23" s="103"/>
      <c r="MFG23" s="103"/>
      <c r="MFH23" s="103"/>
      <c r="MFI23" s="103"/>
      <c r="MFJ23" s="103"/>
      <c r="MFK23" s="103"/>
      <c r="MFL23" s="103"/>
      <c r="MFM23" s="103"/>
      <c r="MFN23" s="103"/>
      <c r="MFO23" s="103"/>
      <c r="MFP23" s="103"/>
      <c r="MFQ23" s="103"/>
      <c r="MFR23" s="103"/>
      <c r="MFS23" s="103"/>
      <c r="MFT23" s="103"/>
      <c r="MFU23" s="103"/>
      <c r="MFV23" s="103"/>
      <c r="MFW23" s="103"/>
      <c r="MFX23" s="103"/>
      <c r="MFY23" s="103"/>
      <c r="MFZ23" s="103"/>
      <c r="MGA23" s="103"/>
      <c r="MGB23" s="103"/>
      <c r="MGC23" s="103"/>
      <c r="MGD23" s="103"/>
      <c r="MGE23" s="103"/>
      <c r="MGF23" s="103"/>
      <c r="MGG23" s="103"/>
      <c r="MGH23" s="103"/>
      <c r="MGI23" s="103"/>
      <c r="MGJ23" s="103"/>
      <c r="MGK23" s="103"/>
      <c r="MGL23" s="103"/>
      <c r="MGM23" s="103"/>
      <c r="MGN23" s="103"/>
      <c r="MGO23" s="103"/>
      <c r="MGP23" s="103"/>
      <c r="MGQ23" s="103"/>
      <c r="MGR23" s="103"/>
      <c r="MGS23" s="103"/>
      <c r="MGT23" s="103"/>
      <c r="MGU23" s="103"/>
      <c r="MGV23" s="103"/>
      <c r="MGW23" s="103"/>
      <c r="MGX23" s="103"/>
      <c r="MGY23" s="103"/>
      <c r="MGZ23" s="103"/>
      <c r="MHA23" s="103"/>
      <c r="MHB23" s="103"/>
      <c r="MHC23" s="103"/>
      <c r="MHD23" s="103"/>
      <c r="MHE23" s="103"/>
      <c r="MHF23" s="103"/>
      <c r="MHG23" s="103"/>
      <c r="MHH23" s="103"/>
      <c r="MHI23" s="103"/>
      <c r="MHJ23" s="103"/>
      <c r="MHK23" s="103"/>
      <c r="MHL23" s="103"/>
      <c r="MHM23" s="103"/>
      <c r="MHN23" s="103"/>
      <c r="MHO23" s="103"/>
      <c r="MHP23" s="103"/>
      <c r="MHQ23" s="103"/>
      <c r="MHR23" s="103"/>
      <c r="MHS23" s="103"/>
      <c r="MHT23" s="103"/>
      <c r="MHU23" s="103"/>
      <c r="MHV23" s="103"/>
      <c r="MHW23" s="103"/>
      <c r="MHX23" s="103"/>
      <c r="MHY23" s="103"/>
      <c r="MHZ23" s="103"/>
      <c r="MIA23" s="103"/>
      <c r="MIB23" s="103"/>
      <c r="MIC23" s="103"/>
      <c r="MID23" s="103"/>
      <c r="MIE23" s="103"/>
      <c r="MIF23" s="103"/>
      <c r="MIG23" s="103"/>
      <c r="MIH23" s="103"/>
      <c r="MII23" s="103"/>
      <c r="MIJ23" s="103"/>
      <c r="MIK23" s="103"/>
      <c r="MIL23" s="103"/>
      <c r="MIM23" s="103"/>
      <c r="MIN23" s="103"/>
      <c r="MIO23" s="103"/>
      <c r="MIP23" s="103"/>
      <c r="MIQ23" s="103"/>
      <c r="MIR23" s="103"/>
      <c r="MIS23" s="103"/>
      <c r="MIT23" s="103"/>
      <c r="MIU23" s="103"/>
      <c r="MIV23" s="103"/>
      <c r="MIW23" s="103"/>
      <c r="MIX23" s="103"/>
      <c r="MIY23" s="103"/>
      <c r="MIZ23" s="103"/>
      <c r="MJA23" s="103"/>
      <c r="MJB23" s="103"/>
      <c r="MJC23" s="103"/>
      <c r="MJD23" s="103"/>
      <c r="MJE23" s="103"/>
      <c r="MJF23" s="103"/>
      <c r="MJG23" s="103"/>
      <c r="MJH23" s="103"/>
      <c r="MJI23" s="103"/>
      <c r="MJJ23" s="103"/>
      <c r="MJK23" s="103"/>
      <c r="MJL23" s="103"/>
      <c r="MJM23" s="103"/>
      <c r="MJN23" s="103"/>
      <c r="MJO23" s="103"/>
      <c r="MJP23" s="103"/>
      <c r="MJQ23" s="103"/>
      <c r="MJR23" s="103"/>
      <c r="MJS23" s="103"/>
      <c r="MJT23" s="103"/>
      <c r="MJU23" s="103"/>
      <c r="MJV23" s="103"/>
      <c r="MJW23" s="103"/>
      <c r="MJX23" s="103"/>
      <c r="MJY23" s="103"/>
      <c r="MJZ23" s="103"/>
      <c r="MKA23" s="103"/>
      <c r="MKB23" s="103"/>
      <c r="MKC23" s="103"/>
      <c r="MKD23" s="103"/>
      <c r="MKE23" s="103"/>
      <c r="MKF23" s="103"/>
      <c r="MKG23" s="103"/>
      <c r="MKH23" s="103"/>
      <c r="MKI23" s="103"/>
      <c r="MKJ23" s="103"/>
      <c r="MKK23" s="103"/>
      <c r="MKL23" s="103"/>
      <c r="MKM23" s="103"/>
      <c r="MKN23" s="103"/>
      <c r="MKO23" s="103"/>
      <c r="MKP23" s="103"/>
      <c r="MKQ23" s="103"/>
      <c r="MKR23" s="103"/>
      <c r="MKS23" s="103"/>
      <c r="MKT23" s="103"/>
      <c r="MKU23" s="103"/>
      <c r="MKV23" s="103"/>
      <c r="MKW23" s="103"/>
      <c r="MKX23" s="103"/>
      <c r="MKY23" s="103"/>
      <c r="MKZ23" s="103"/>
      <c r="MLA23" s="103"/>
      <c r="MLB23" s="103"/>
      <c r="MLC23" s="103"/>
      <c r="MLD23" s="103"/>
      <c r="MLE23" s="103"/>
      <c r="MLF23" s="103"/>
      <c r="MLG23" s="103"/>
      <c r="MLH23" s="103"/>
      <c r="MLI23" s="103"/>
      <c r="MLJ23" s="103"/>
      <c r="MLK23" s="103"/>
      <c r="MLL23" s="103"/>
      <c r="MLM23" s="103"/>
      <c r="MLN23" s="103"/>
      <c r="MLO23" s="103"/>
      <c r="MLP23" s="103"/>
      <c r="MLQ23" s="103"/>
      <c r="MLR23" s="103"/>
      <c r="MLS23" s="103"/>
      <c r="MLT23" s="103"/>
      <c r="MLU23" s="103"/>
      <c r="MLV23" s="103"/>
      <c r="MLW23" s="103"/>
      <c r="MLX23" s="103"/>
      <c r="MLY23" s="103"/>
      <c r="MLZ23" s="103"/>
      <c r="MMA23" s="103"/>
      <c r="MMB23" s="103"/>
      <c r="MMC23" s="103"/>
      <c r="MMD23" s="103"/>
      <c r="MME23" s="103"/>
      <c r="MMF23" s="103"/>
      <c r="MMG23" s="103"/>
      <c r="MMH23" s="103"/>
      <c r="MMI23" s="103"/>
      <c r="MMJ23" s="103"/>
      <c r="MMK23" s="103"/>
      <c r="MML23" s="103"/>
      <c r="MMM23" s="103"/>
      <c r="MMN23" s="103"/>
      <c r="MMO23" s="103"/>
      <c r="MMP23" s="103"/>
      <c r="MMQ23" s="103"/>
      <c r="MMR23" s="103"/>
      <c r="MMS23" s="103"/>
      <c r="MMT23" s="103"/>
      <c r="MMU23" s="103"/>
      <c r="MMV23" s="103"/>
      <c r="MMW23" s="103"/>
      <c r="MMX23" s="103"/>
      <c r="MMY23" s="103"/>
      <c r="MMZ23" s="103"/>
      <c r="MNA23" s="103"/>
      <c r="MNB23" s="103"/>
      <c r="MNC23" s="103"/>
      <c r="MND23" s="103"/>
      <c r="MNE23" s="103"/>
      <c r="MNF23" s="103"/>
      <c r="MNG23" s="103"/>
      <c r="MNH23" s="103"/>
      <c r="MNI23" s="103"/>
      <c r="MNJ23" s="103"/>
      <c r="MNK23" s="103"/>
      <c r="MNL23" s="103"/>
      <c r="MNM23" s="103"/>
      <c r="MNN23" s="103"/>
      <c r="MNO23" s="103"/>
      <c r="MNP23" s="103"/>
      <c r="MNQ23" s="103"/>
      <c r="MNR23" s="103"/>
      <c r="MNS23" s="103"/>
      <c r="MNT23" s="103"/>
      <c r="MNU23" s="103"/>
      <c r="MNV23" s="103"/>
      <c r="MNW23" s="103"/>
      <c r="MNX23" s="103"/>
      <c r="MNY23" s="103"/>
      <c r="MNZ23" s="103"/>
      <c r="MOA23" s="103"/>
      <c r="MOB23" s="103"/>
      <c r="MOC23" s="103"/>
      <c r="MOD23" s="103"/>
      <c r="MOE23" s="103"/>
      <c r="MOF23" s="103"/>
      <c r="MOG23" s="103"/>
      <c r="MOH23" s="103"/>
      <c r="MOI23" s="103"/>
      <c r="MOJ23" s="103"/>
      <c r="MOK23" s="103"/>
      <c r="MOL23" s="103"/>
      <c r="MOM23" s="103"/>
      <c r="MON23" s="103"/>
      <c r="MOO23" s="103"/>
      <c r="MOP23" s="103"/>
      <c r="MOQ23" s="103"/>
      <c r="MOR23" s="103"/>
      <c r="MOS23" s="103"/>
      <c r="MOT23" s="103"/>
      <c r="MOU23" s="103"/>
      <c r="MOV23" s="103"/>
      <c r="MOW23" s="103"/>
      <c r="MOX23" s="103"/>
      <c r="MOY23" s="103"/>
      <c r="MOZ23" s="103"/>
      <c r="MPA23" s="103"/>
      <c r="MPB23" s="103"/>
      <c r="MPC23" s="103"/>
      <c r="MPD23" s="103"/>
      <c r="MPE23" s="103"/>
      <c r="MPF23" s="103"/>
      <c r="MPG23" s="103"/>
      <c r="MPH23" s="103"/>
      <c r="MPI23" s="103"/>
      <c r="MPJ23" s="103"/>
      <c r="MPK23" s="103"/>
      <c r="MPL23" s="103"/>
      <c r="MPM23" s="103"/>
      <c r="MPN23" s="103"/>
      <c r="MPO23" s="103"/>
      <c r="MPP23" s="103"/>
      <c r="MPQ23" s="103"/>
      <c r="MPR23" s="103"/>
      <c r="MPS23" s="103"/>
      <c r="MPT23" s="103"/>
      <c r="MPU23" s="103"/>
      <c r="MPV23" s="103"/>
      <c r="MPW23" s="103"/>
      <c r="MPX23" s="103"/>
      <c r="MPY23" s="103"/>
      <c r="MPZ23" s="103"/>
      <c r="MQA23" s="103"/>
      <c r="MQB23" s="103"/>
      <c r="MQC23" s="103"/>
      <c r="MQD23" s="103"/>
      <c r="MQE23" s="103"/>
      <c r="MQF23" s="103"/>
      <c r="MQG23" s="103"/>
      <c r="MQH23" s="103"/>
      <c r="MQI23" s="103"/>
      <c r="MQJ23" s="103"/>
      <c r="MQK23" s="103"/>
      <c r="MQL23" s="103"/>
      <c r="MQM23" s="103"/>
      <c r="MQN23" s="103"/>
      <c r="MQO23" s="103"/>
      <c r="MQP23" s="103"/>
      <c r="MQQ23" s="103"/>
      <c r="MQR23" s="103"/>
      <c r="MQS23" s="103"/>
      <c r="MQT23" s="103"/>
      <c r="MQU23" s="103"/>
      <c r="MQV23" s="103"/>
      <c r="MQW23" s="103"/>
      <c r="MQX23" s="103"/>
      <c r="MQY23" s="103"/>
      <c r="MQZ23" s="103"/>
      <c r="MRA23" s="103"/>
      <c r="MRB23" s="103"/>
      <c r="MRC23" s="103"/>
      <c r="MRD23" s="103"/>
      <c r="MRE23" s="103"/>
      <c r="MRF23" s="103"/>
      <c r="MRG23" s="103"/>
      <c r="MRH23" s="103"/>
      <c r="MRI23" s="103"/>
      <c r="MRJ23" s="103"/>
      <c r="MRK23" s="103"/>
      <c r="MRL23" s="103"/>
      <c r="MRM23" s="103"/>
      <c r="MRN23" s="103"/>
      <c r="MRO23" s="103"/>
      <c r="MRP23" s="103"/>
      <c r="MRQ23" s="103"/>
      <c r="MRR23" s="103"/>
      <c r="MRS23" s="103"/>
      <c r="MRT23" s="103"/>
      <c r="MRU23" s="103"/>
      <c r="MRV23" s="103"/>
      <c r="MRW23" s="103"/>
      <c r="MRX23" s="103"/>
      <c r="MRY23" s="103"/>
      <c r="MRZ23" s="103"/>
      <c r="MSA23" s="103"/>
      <c r="MSB23" s="103"/>
      <c r="MSC23" s="103"/>
      <c r="MSD23" s="103"/>
      <c r="MSE23" s="103"/>
      <c r="MSF23" s="103"/>
      <c r="MSG23" s="103"/>
      <c r="MSH23" s="103"/>
      <c r="MSI23" s="103"/>
      <c r="MSJ23" s="103"/>
      <c r="MSK23" s="103"/>
      <c r="MSL23" s="103"/>
      <c r="MSM23" s="103"/>
      <c r="MSN23" s="103"/>
      <c r="MSO23" s="103"/>
      <c r="MSP23" s="103"/>
      <c r="MSQ23" s="103"/>
      <c r="MSR23" s="103"/>
      <c r="MSS23" s="103"/>
      <c r="MST23" s="103"/>
      <c r="MSU23" s="103"/>
      <c r="MSV23" s="103"/>
      <c r="MSW23" s="103"/>
      <c r="MSX23" s="103"/>
      <c r="MSY23" s="103"/>
      <c r="MSZ23" s="103"/>
      <c r="MTA23" s="103"/>
      <c r="MTB23" s="103"/>
      <c r="MTC23" s="103"/>
      <c r="MTD23" s="103"/>
      <c r="MTE23" s="103"/>
      <c r="MTF23" s="103"/>
      <c r="MTG23" s="103"/>
      <c r="MTH23" s="103"/>
      <c r="MTI23" s="103"/>
      <c r="MTJ23" s="103"/>
      <c r="MTK23" s="103"/>
      <c r="MTL23" s="103"/>
      <c r="MTM23" s="103"/>
      <c r="MTN23" s="103"/>
      <c r="MTO23" s="103"/>
      <c r="MTP23" s="103"/>
      <c r="MTQ23" s="103"/>
      <c r="MTR23" s="103"/>
      <c r="MTS23" s="103"/>
      <c r="MTT23" s="103"/>
      <c r="MTU23" s="103"/>
      <c r="MTV23" s="103"/>
      <c r="MTW23" s="103"/>
      <c r="MTX23" s="103"/>
      <c r="MTY23" s="103"/>
      <c r="MTZ23" s="103"/>
      <c r="MUA23" s="103"/>
      <c r="MUB23" s="103"/>
      <c r="MUC23" s="103"/>
      <c r="MUD23" s="103"/>
      <c r="MUE23" s="103"/>
      <c r="MUF23" s="103"/>
      <c r="MUG23" s="103"/>
      <c r="MUH23" s="103"/>
      <c r="MUI23" s="103"/>
      <c r="MUJ23" s="103"/>
      <c r="MUK23" s="103"/>
      <c r="MUL23" s="103"/>
      <c r="MUM23" s="103"/>
      <c r="MUN23" s="103"/>
      <c r="MUO23" s="103"/>
      <c r="MUP23" s="103"/>
      <c r="MUQ23" s="103"/>
      <c r="MUR23" s="103"/>
      <c r="MUS23" s="103"/>
      <c r="MUT23" s="103"/>
      <c r="MUU23" s="103"/>
      <c r="MUV23" s="103"/>
      <c r="MUW23" s="103"/>
      <c r="MUX23" s="103"/>
      <c r="MUY23" s="103"/>
      <c r="MUZ23" s="103"/>
      <c r="MVA23" s="103"/>
      <c r="MVB23" s="103"/>
      <c r="MVC23" s="103"/>
      <c r="MVD23" s="103"/>
      <c r="MVE23" s="103"/>
      <c r="MVF23" s="103"/>
      <c r="MVG23" s="103"/>
      <c r="MVH23" s="103"/>
      <c r="MVI23" s="103"/>
      <c r="MVJ23" s="103"/>
      <c r="MVK23" s="103"/>
      <c r="MVL23" s="103"/>
      <c r="MVM23" s="103"/>
      <c r="MVN23" s="103"/>
      <c r="MVO23" s="103"/>
      <c r="MVP23" s="103"/>
      <c r="MVQ23" s="103"/>
      <c r="MVR23" s="103"/>
      <c r="MVS23" s="103"/>
      <c r="MVT23" s="103"/>
      <c r="MVU23" s="103"/>
      <c r="MVV23" s="103"/>
      <c r="MVW23" s="103"/>
      <c r="MVX23" s="103"/>
      <c r="MVY23" s="103"/>
      <c r="MVZ23" s="103"/>
      <c r="MWA23" s="103"/>
      <c r="MWB23" s="103"/>
      <c r="MWC23" s="103"/>
      <c r="MWD23" s="103"/>
      <c r="MWE23" s="103"/>
      <c r="MWF23" s="103"/>
      <c r="MWG23" s="103"/>
      <c r="MWH23" s="103"/>
      <c r="MWI23" s="103"/>
      <c r="MWJ23" s="103"/>
      <c r="MWK23" s="103"/>
      <c r="MWL23" s="103"/>
      <c r="MWM23" s="103"/>
      <c r="MWN23" s="103"/>
      <c r="MWO23" s="103"/>
      <c r="MWP23" s="103"/>
      <c r="MWQ23" s="103"/>
      <c r="MWR23" s="103"/>
      <c r="MWS23" s="103"/>
      <c r="MWT23" s="103"/>
      <c r="MWU23" s="103"/>
      <c r="MWV23" s="103"/>
      <c r="MWW23" s="103"/>
      <c r="MWX23" s="103"/>
      <c r="MWY23" s="103"/>
      <c r="MWZ23" s="103"/>
      <c r="MXA23" s="103"/>
      <c r="MXB23" s="103"/>
      <c r="MXC23" s="103"/>
      <c r="MXD23" s="103"/>
      <c r="MXE23" s="103"/>
      <c r="MXF23" s="103"/>
      <c r="MXG23" s="103"/>
      <c r="MXH23" s="103"/>
      <c r="MXI23" s="103"/>
      <c r="MXJ23" s="103"/>
      <c r="MXK23" s="103"/>
      <c r="MXL23" s="103"/>
      <c r="MXM23" s="103"/>
      <c r="MXN23" s="103"/>
      <c r="MXO23" s="103"/>
      <c r="MXP23" s="103"/>
      <c r="MXQ23" s="103"/>
      <c r="MXR23" s="103"/>
      <c r="MXS23" s="103"/>
      <c r="MXT23" s="103"/>
      <c r="MXU23" s="103"/>
      <c r="MXV23" s="103"/>
      <c r="MXW23" s="103"/>
      <c r="MXX23" s="103"/>
      <c r="MXY23" s="103"/>
      <c r="MXZ23" s="103"/>
      <c r="MYA23" s="103"/>
      <c r="MYB23" s="103"/>
      <c r="MYC23" s="103"/>
      <c r="MYD23" s="103"/>
      <c r="MYE23" s="103"/>
      <c r="MYF23" s="103"/>
      <c r="MYG23" s="103"/>
      <c r="MYH23" s="103"/>
      <c r="MYI23" s="103"/>
      <c r="MYJ23" s="103"/>
      <c r="MYK23" s="103"/>
      <c r="MYL23" s="103"/>
      <c r="MYM23" s="103"/>
      <c r="MYN23" s="103"/>
      <c r="MYO23" s="103"/>
      <c r="MYP23" s="103"/>
      <c r="MYQ23" s="103"/>
      <c r="MYR23" s="103"/>
      <c r="MYS23" s="103"/>
      <c r="MYT23" s="103"/>
      <c r="MYU23" s="103"/>
      <c r="MYV23" s="103"/>
      <c r="MYW23" s="103"/>
      <c r="MYX23" s="103"/>
      <c r="MYY23" s="103"/>
      <c r="MYZ23" s="103"/>
      <c r="MZA23" s="103"/>
      <c r="MZB23" s="103"/>
      <c r="MZC23" s="103"/>
      <c r="MZD23" s="103"/>
      <c r="MZE23" s="103"/>
      <c r="MZF23" s="103"/>
      <c r="MZG23" s="103"/>
      <c r="MZH23" s="103"/>
      <c r="MZI23" s="103"/>
      <c r="MZJ23" s="103"/>
      <c r="MZK23" s="103"/>
      <c r="MZL23" s="103"/>
      <c r="MZM23" s="103"/>
      <c r="MZN23" s="103"/>
      <c r="MZO23" s="103"/>
      <c r="MZP23" s="103"/>
      <c r="MZQ23" s="103"/>
      <c r="MZR23" s="103"/>
      <c r="MZS23" s="103"/>
      <c r="MZT23" s="103"/>
      <c r="MZU23" s="103"/>
      <c r="MZV23" s="103"/>
      <c r="MZW23" s="103"/>
      <c r="MZX23" s="103"/>
      <c r="MZY23" s="103"/>
      <c r="MZZ23" s="103"/>
      <c r="NAA23" s="103"/>
      <c r="NAB23" s="103"/>
      <c r="NAC23" s="103"/>
      <c r="NAD23" s="103"/>
      <c r="NAE23" s="103"/>
      <c r="NAF23" s="103"/>
      <c r="NAG23" s="103"/>
      <c r="NAH23" s="103"/>
      <c r="NAI23" s="103"/>
      <c r="NAJ23" s="103"/>
      <c r="NAK23" s="103"/>
      <c r="NAL23" s="103"/>
      <c r="NAM23" s="103"/>
      <c r="NAN23" s="103"/>
      <c r="NAO23" s="103"/>
      <c r="NAP23" s="103"/>
      <c r="NAQ23" s="103"/>
      <c r="NAR23" s="103"/>
      <c r="NAS23" s="103"/>
      <c r="NAT23" s="103"/>
      <c r="NAU23" s="103"/>
      <c r="NAV23" s="103"/>
      <c r="NAW23" s="103"/>
      <c r="NAX23" s="103"/>
      <c r="NAY23" s="103"/>
      <c r="NAZ23" s="103"/>
      <c r="NBA23" s="103"/>
      <c r="NBB23" s="103"/>
      <c r="NBC23" s="103"/>
      <c r="NBD23" s="103"/>
      <c r="NBE23" s="103"/>
      <c r="NBF23" s="103"/>
      <c r="NBG23" s="103"/>
      <c r="NBH23" s="103"/>
      <c r="NBI23" s="103"/>
      <c r="NBJ23" s="103"/>
      <c r="NBK23" s="103"/>
      <c r="NBL23" s="103"/>
      <c r="NBM23" s="103"/>
      <c r="NBN23" s="103"/>
      <c r="NBO23" s="103"/>
      <c r="NBP23" s="103"/>
      <c r="NBQ23" s="103"/>
      <c r="NBR23" s="103"/>
      <c r="NBS23" s="103"/>
      <c r="NBT23" s="103"/>
      <c r="NBU23" s="103"/>
      <c r="NBV23" s="103"/>
      <c r="NBW23" s="103"/>
      <c r="NBX23" s="103"/>
      <c r="NBY23" s="103"/>
      <c r="NBZ23" s="103"/>
      <c r="NCA23" s="103"/>
      <c r="NCB23" s="103"/>
      <c r="NCC23" s="103"/>
      <c r="NCD23" s="103"/>
      <c r="NCE23" s="103"/>
      <c r="NCF23" s="103"/>
      <c r="NCG23" s="103"/>
      <c r="NCH23" s="103"/>
      <c r="NCI23" s="103"/>
      <c r="NCJ23" s="103"/>
      <c r="NCK23" s="103"/>
      <c r="NCL23" s="103"/>
      <c r="NCM23" s="103"/>
      <c r="NCN23" s="103"/>
      <c r="NCO23" s="103"/>
      <c r="NCP23" s="103"/>
      <c r="NCQ23" s="103"/>
      <c r="NCR23" s="103"/>
      <c r="NCS23" s="103"/>
      <c r="NCT23" s="103"/>
      <c r="NCU23" s="103"/>
      <c r="NCV23" s="103"/>
      <c r="NCW23" s="103"/>
      <c r="NCX23" s="103"/>
      <c r="NCY23" s="103"/>
      <c r="NCZ23" s="103"/>
      <c r="NDA23" s="103"/>
      <c r="NDB23" s="103"/>
      <c r="NDC23" s="103"/>
      <c r="NDD23" s="103"/>
      <c r="NDE23" s="103"/>
      <c r="NDF23" s="103"/>
      <c r="NDG23" s="103"/>
      <c r="NDH23" s="103"/>
      <c r="NDI23" s="103"/>
      <c r="NDJ23" s="103"/>
      <c r="NDK23" s="103"/>
      <c r="NDL23" s="103"/>
      <c r="NDM23" s="103"/>
      <c r="NDN23" s="103"/>
      <c r="NDO23" s="103"/>
      <c r="NDP23" s="103"/>
      <c r="NDQ23" s="103"/>
      <c r="NDR23" s="103"/>
      <c r="NDS23" s="103"/>
      <c r="NDT23" s="103"/>
      <c r="NDU23" s="103"/>
      <c r="NDV23" s="103"/>
      <c r="NDW23" s="103"/>
      <c r="NDX23" s="103"/>
      <c r="NDY23" s="103"/>
      <c r="NDZ23" s="103"/>
      <c r="NEA23" s="103"/>
      <c r="NEB23" s="103"/>
      <c r="NEC23" s="103"/>
      <c r="NED23" s="103"/>
      <c r="NEE23" s="103"/>
      <c r="NEF23" s="103"/>
      <c r="NEG23" s="103"/>
      <c r="NEH23" s="103"/>
      <c r="NEI23" s="103"/>
      <c r="NEJ23" s="103"/>
      <c r="NEK23" s="103"/>
      <c r="NEL23" s="103"/>
      <c r="NEM23" s="103"/>
      <c r="NEN23" s="103"/>
      <c r="NEO23" s="103"/>
      <c r="NEP23" s="103"/>
      <c r="NEQ23" s="103"/>
      <c r="NER23" s="103"/>
      <c r="NES23" s="103"/>
      <c r="NET23" s="103"/>
      <c r="NEU23" s="103"/>
      <c r="NEV23" s="103"/>
      <c r="NEW23" s="103"/>
      <c r="NEX23" s="103"/>
      <c r="NEY23" s="103"/>
      <c r="NEZ23" s="103"/>
      <c r="NFA23" s="103"/>
      <c r="NFB23" s="103"/>
      <c r="NFC23" s="103"/>
      <c r="NFD23" s="103"/>
      <c r="NFE23" s="103"/>
      <c r="NFF23" s="103"/>
      <c r="NFG23" s="103"/>
      <c r="NFH23" s="103"/>
      <c r="NFI23" s="103"/>
      <c r="NFJ23" s="103"/>
      <c r="NFK23" s="103"/>
      <c r="NFL23" s="103"/>
      <c r="NFM23" s="103"/>
      <c r="NFN23" s="103"/>
      <c r="NFO23" s="103"/>
      <c r="NFP23" s="103"/>
      <c r="NFQ23" s="103"/>
      <c r="NFR23" s="103"/>
      <c r="NFS23" s="103"/>
      <c r="NFT23" s="103"/>
      <c r="NFU23" s="103"/>
      <c r="NFV23" s="103"/>
      <c r="NFW23" s="103"/>
      <c r="NFX23" s="103"/>
      <c r="NFY23" s="103"/>
      <c r="NFZ23" s="103"/>
      <c r="NGA23" s="103"/>
      <c r="NGB23" s="103"/>
      <c r="NGC23" s="103"/>
      <c r="NGD23" s="103"/>
      <c r="NGE23" s="103"/>
      <c r="NGF23" s="103"/>
      <c r="NGG23" s="103"/>
      <c r="NGH23" s="103"/>
      <c r="NGI23" s="103"/>
      <c r="NGJ23" s="103"/>
      <c r="NGK23" s="103"/>
      <c r="NGL23" s="103"/>
      <c r="NGM23" s="103"/>
      <c r="NGN23" s="103"/>
      <c r="NGO23" s="103"/>
      <c r="NGP23" s="103"/>
      <c r="NGQ23" s="103"/>
      <c r="NGR23" s="103"/>
      <c r="NGS23" s="103"/>
      <c r="NGT23" s="103"/>
      <c r="NGU23" s="103"/>
      <c r="NGV23" s="103"/>
      <c r="NGW23" s="103"/>
      <c r="NGX23" s="103"/>
      <c r="NGY23" s="103"/>
      <c r="NGZ23" s="103"/>
      <c r="NHA23" s="103"/>
      <c r="NHB23" s="103"/>
      <c r="NHC23" s="103"/>
      <c r="NHD23" s="103"/>
      <c r="NHE23" s="103"/>
      <c r="NHF23" s="103"/>
      <c r="NHG23" s="103"/>
      <c r="NHH23" s="103"/>
      <c r="NHI23" s="103"/>
      <c r="NHJ23" s="103"/>
      <c r="NHK23" s="103"/>
      <c r="NHL23" s="103"/>
      <c r="NHM23" s="103"/>
      <c r="NHN23" s="103"/>
      <c r="NHO23" s="103"/>
      <c r="NHP23" s="103"/>
      <c r="NHQ23" s="103"/>
      <c r="NHR23" s="103"/>
      <c r="NHS23" s="103"/>
      <c r="NHT23" s="103"/>
      <c r="NHU23" s="103"/>
      <c r="NHV23" s="103"/>
      <c r="NHW23" s="103"/>
      <c r="NHX23" s="103"/>
      <c r="NHY23" s="103"/>
      <c r="NHZ23" s="103"/>
      <c r="NIA23" s="103"/>
      <c r="NIB23" s="103"/>
      <c r="NIC23" s="103"/>
      <c r="NID23" s="103"/>
      <c r="NIE23" s="103"/>
      <c r="NIF23" s="103"/>
      <c r="NIG23" s="103"/>
      <c r="NIH23" s="103"/>
      <c r="NII23" s="103"/>
      <c r="NIJ23" s="103"/>
      <c r="NIK23" s="103"/>
      <c r="NIL23" s="103"/>
      <c r="NIM23" s="103"/>
      <c r="NIN23" s="103"/>
      <c r="NIO23" s="103"/>
      <c r="NIP23" s="103"/>
      <c r="NIQ23" s="103"/>
      <c r="NIR23" s="103"/>
      <c r="NIS23" s="103"/>
      <c r="NIT23" s="103"/>
      <c r="NIU23" s="103"/>
      <c r="NIV23" s="103"/>
      <c r="NIW23" s="103"/>
      <c r="NIX23" s="103"/>
      <c r="NIY23" s="103"/>
      <c r="NIZ23" s="103"/>
      <c r="NJA23" s="103"/>
      <c r="NJB23" s="103"/>
      <c r="NJC23" s="103"/>
      <c r="NJD23" s="103"/>
      <c r="NJE23" s="103"/>
      <c r="NJF23" s="103"/>
      <c r="NJG23" s="103"/>
      <c r="NJH23" s="103"/>
      <c r="NJI23" s="103"/>
      <c r="NJJ23" s="103"/>
      <c r="NJK23" s="103"/>
      <c r="NJL23" s="103"/>
      <c r="NJM23" s="103"/>
      <c r="NJN23" s="103"/>
      <c r="NJO23" s="103"/>
      <c r="NJP23" s="103"/>
      <c r="NJQ23" s="103"/>
      <c r="NJR23" s="103"/>
      <c r="NJS23" s="103"/>
      <c r="NJT23" s="103"/>
      <c r="NJU23" s="103"/>
      <c r="NJV23" s="103"/>
      <c r="NJW23" s="103"/>
      <c r="NJX23" s="103"/>
      <c r="NJY23" s="103"/>
      <c r="NJZ23" s="103"/>
      <c r="NKA23" s="103"/>
      <c r="NKB23" s="103"/>
      <c r="NKC23" s="103"/>
      <c r="NKD23" s="103"/>
      <c r="NKE23" s="103"/>
      <c r="NKF23" s="103"/>
      <c r="NKG23" s="103"/>
      <c r="NKH23" s="103"/>
      <c r="NKI23" s="103"/>
      <c r="NKJ23" s="103"/>
      <c r="NKK23" s="103"/>
      <c r="NKL23" s="103"/>
      <c r="NKM23" s="103"/>
      <c r="NKN23" s="103"/>
      <c r="NKO23" s="103"/>
      <c r="NKP23" s="103"/>
      <c r="NKQ23" s="103"/>
      <c r="NKR23" s="103"/>
      <c r="NKS23" s="103"/>
      <c r="NKT23" s="103"/>
      <c r="NKU23" s="103"/>
      <c r="NKV23" s="103"/>
      <c r="NKW23" s="103"/>
      <c r="NKX23" s="103"/>
      <c r="NKY23" s="103"/>
      <c r="NKZ23" s="103"/>
      <c r="NLA23" s="103"/>
      <c r="NLB23" s="103"/>
      <c r="NLC23" s="103"/>
      <c r="NLD23" s="103"/>
      <c r="NLE23" s="103"/>
      <c r="NLF23" s="103"/>
      <c r="NLG23" s="103"/>
      <c r="NLH23" s="103"/>
      <c r="NLI23" s="103"/>
      <c r="NLJ23" s="103"/>
      <c r="NLK23" s="103"/>
      <c r="NLL23" s="103"/>
      <c r="NLM23" s="103"/>
      <c r="NLN23" s="103"/>
      <c r="NLO23" s="103"/>
      <c r="NLP23" s="103"/>
      <c r="NLQ23" s="103"/>
      <c r="NLR23" s="103"/>
      <c r="NLS23" s="103"/>
      <c r="NLT23" s="103"/>
      <c r="NLU23" s="103"/>
      <c r="NLV23" s="103"/>
      <c r="NLW23" s="103"/>
      <c r="NLX23" s="103"/>
      <c r="NLY23" s="103"/>
      <c r="NLZ23" s="103"/>
      <c r="NMA23" s="103"/>
      <c r="NMB23" s="103"/>
      <c r="NMC23" s="103"/>
      <c r="NMD23" s="103"/>
      <c r="NME23" s="103"/>
      <c r="NMF23" s="103"/>
      <c r="NMG23" s="103"/>
      <c r="NMH23" s="103"/>
      <c r="NMI23" s="103"/>
      <c r="NMJ23" s="103"/>
      <c r="NMK23" s="103"/>
      <c r="NML23" s="103"/>
      <c r="NMM23" s="103"/>
      <c r="NMN23" s="103"/>
      <c r="NMO23" s="103"/>
      <c r="NMP23" s="103"/>
      <c r="NMQ23" s="103"/>
      <c r="NMR23" s="103"/>
      <c r="NMS23" s="103"/>
      <c r="NMT23" s="103"/>
      <c r="NMU23" s="103"/>
      <c r="NMV23" s="103"/>
      <c r="NMW23" s="103"/>
      <c r="NMX23" s="103"/>
      <c r="NMY23" s="103"/>
      <c r="NMZ23" s="103"/>
      <c r="NNA23" s="103"/>
      <c r="NNB23" s="103"/>
      <c r="NNC23" s="103"/>
      <c r="NND23" s="103"/>
      <c r="NNE23" s="103"/>
      <c r="NNF23" s="103"/>
      <c r="NNG23" s="103"/>
      <c r="NNH23" s="103"/>
      <c r="NNI23" s="103"/>
      <c r="NNJ23" s="103"/>
      <c r="NNK23" s="103"/>
      <c r="NNL23" s="103"/>
      <c r="NNM23" s="103"/>
      <c r="NNN23" s="103"/>
      <c r="NNO23" s="103"/>
      <c r="NNP23" s="103"/>
      <c r="NNQ23" s="103"/>
      <c r="NNR23" s="103"/>
      <c r="NNS23" s="103"/>
      <c r="NNT23" s="103"/>
      <c r="NNU23" s="103"/>
      <c r="NNV23" s="103"/>
      <c r="NNW23" s="103"/>
      <c r="NNX23" s="103"/>
      <c r="NNY23" s="103"/>
      <c r="NNZ23" s="103"/>
      <c r="NOA23" s="103"/>
      <c r="NOB23" s="103"/>
      <c r="NOC23" s="103"/>
      <c r="NOD23" s="103"/>
      <c r="NOE23" s="103"/>
      <c r="NOF23" s="103"/>
      <c r="NOG23" s="103"/>
      <c r="NOH23" s="103"/>
      <c r="NOI23" s="103"/>
      <c r="NOJ23" s="103"/>
      <c r="NOK23" s="103"/>
      <c r="NOL23" s="103"/>
      <c r="NOM23" s="103"/>
      <c r="NON23" s="103"/>
      <c r="NOO23" s="103"/>
      <c r="NOP23" s="103"/>
      <c r="NOQ23" s="103"/>
      <c r="NOR23" s="103"/>
      <c r="NOS23" s="103"/>
      <c r="NOT23" s="103"/>
      <c r="NOU23" s="103"/>
      <c r="NOV23" s="103"/>
      <c r="NOW23" s="103"/>
      <c r="NOX23" s="103"/>
      <c r="NOY23" s="103"/>
      <c r="NOZ23" s="103"/>
      <c r="NPA23" s="103"/>
      <c r="NPB23" s="103"/>
      <c r="NPC23" s="103"/>
      <c r="NPD23" s="103"/>
      <c r="NPE23" s="103"/>
      <c r="NPF23" s="103"/>
      <c r="NPG23" s="103"/>
      <c r="NPH23" s="103"/>
      <c r="NPI23" s="103"/>
      <c r="NPJ23" s="103"/>
      <c r="NPK23" s="103"/>
      <c r="NPL23" s="103"/>
      <c r="NPM23" s="103"/>
      <c r="NPN23" s="103"/>
      <c r="NPO23" s="103"/>
      <c r="NPP23" s="103"/>
      <c r="NPQ23" s="103"/>
      <c r="NPR23" s="103"/>
      <c r="NPS23" s="103"/>
      <c r="NPT23" s="103"/>
      <c r="NPU23" s="103"/>
      <c r="NPV23" s="103"/>
      <c r="NPW23" s="103"/>
      <c r="NPX23" s="103"/>
      <c r="NPY23" s="103"/>
      <c r="NPZ23" s="103"/>
      <c r="NQA23" s="103"/>
      <c r="NQB23" s="103"/>
      <c r="NQC23" s="103"/>
      <c r="NQD23" s="103"/>
      <c r="NQE23" s="103"/>
      <c r="NQF23" s="103"/>
      <c r="NQG23" s="103"/>
      <c r="NQH23" s="103"/>
      <c r="NQI23" s="103"/>
      <c r="NQJ23" s="103"/>
      <c r="NQK23" s="103"/>
      <c r="NQL23" s="103"/>
      <c r="NQM23" s="103"/>
      <c r="NQN23" s="103"/>
      <c r="NQO23" s="103"/>
      <c r="NQP23" s="103"/>
      <c r="NQQ23" s="103"/>
      <c r="NQR23" s="103"/>
      <c r="NQS23" s="103"/>
      <c r="NQT23" s="103"/>
      <c r="NQU23" s="103"/>
      <c r="NQV23" s="103"/>
      <c r="NQW23" s="103"/>
      <c r="NQX23" s="103"/>
      <c r="NQY23" s="103"/>
      <c r="NQZ23" s="103"/>
      <c r="NRA23" s="103"/>
      <c r="NRB23" s="103"/>
      <c r="NRC23" s="103"/>
      <c r="NRD23" s="103"/>
      <c r="NRE23" s="103"/>
      <c r="NRF23" s="103"/>
      <c r="NRG23" s="103"/>
      <c r="NRH23" s="103"/>
      <c r="NRI23" s="103"/>
      <c r="NRJ23" s="103"/>
      <c r="NRK23" s="103"/>
      <c r="NRL23" s="103"/>
      <c r="NRM23" s="103"/>
      <c r="NRN23" s="103"/>
      <c r="NRO23" s="103"/>
      <c r="NRP23" s="103"/>
      <c r="NRQ23" s="103"/>
      <c r="NRR23" s="103"/>
      <c r="NRS23" s="103"/>
      <c r="NRT23" s="103"/>
      <c r="NRU23" s="103"/>
      <c r="NRV23" s="103"/>
      <c r="NRW23" s="103"/>
      <c r="NRX23" s="103"/>
      <c r="NRY23" s="103"/>
      <c r="NRZ23" s="103"/>
      <c r="NSA23" s="103"/>
      <c r="NSB23" s="103"/>
      <c r="NSC23" s="103"/>
      <c r="NSD23" s="103"/>
      <c r="NSE23" s="103"/>
      <c r="NSF23" s="103"/>
      <c r="NSG23" s="103"/>
      <c r="NSH23" s="103"/>
      <c r="NSI23" s="103"/>
      <c r="NSJ23" s="103"/>
      <c r="NSK23" s="103"/>
      <c r="NSL23" s="103"/>
      <c r="NSM23" s="103"/>
      <c r="NSN23" s="103"/>
      <c r="NSO23" s="103"/>
      <c r="NSP23" s="103"/>
      <c r="NSQ23" s="103"/>
      <c r="NSR23" s="103"/>
      <c r="NSS23" s="103"/>
      <c r="NST23" s="103"/>
      <c r="NSU23" s="103"/>
      <c r="NSV23" s="103"/>
      <c r="NSW23" s="103"/>
      <c r="NSX23" s="103"/>
      <c r="NSY23" s="103"/>
      <c r="NSZ23" s="103"/>
      <c r="NTA23" s="103"/>
      <c r="NTB23" s="103"/>
      <c r="NTC23" s="103"/>
      <c r="NTD23" s="103"/>
      <c r="NTE23" s="103"/>
      <c r="NTF23" s="103"/>
      <c r="NTG23" s="103"/>
      <c r="NTH23" s="103"/>
      <c r="NTI23" s="103"/>
      <c r="NTJ23" s="103"/>
      <c r="NTK23" s="103"/>
      <c r="NTL23" s="103"/>
      <c r="NTM23" s="103"/>
      <c r="NTN23" s="103"/>
      <c r="NTO23" s="103"/>
      <c r="NTP23" s="103"/>
      <c r="NTQ23" s="103"/>
      <c r="NTR23" s="103"/>
      <c r="NTS23" s="103"/>
      <c r="NTT23" s="103"/>
      <c r="NTU23" s="103"/>
      <c r="NTV23" s="103"/>
      <c r="NTW23" s="103"/>
      <c r="NTX23" s="103"/>
      <c r="NTY23" s="103"/>
      <c r="NTZ23" s="103"/>
      <c r="NUA23" s="103"/>
      <c r="NUB23" s="103"/>
      <c r="NUC23" s="103"/>
      <c r="NUD23" s="103"/>
      <c r="NUE23" s="103"/>
      <c r="NUF23" s="103"/>
      <c r="NUG23" s="103"/>
      <c r="NUH23" s="103"/>
      <c r="NUI23" s="103"/>
      <c r="NUJ23" s="103"/>
      <c r="NUK23" s="103"/>
      <c r="NUL23" s="103"/>
      <c r="NUM23" s="103"/>
      <c r="NUN23" s="103"/>
      <c r="NUO23" s="103"/>
      <c r="NUP23" s="103"/>
      <c r="NUQ23" s="103"/>
      <c r="NUR23" s="103"/>
      <c r="NUS23" s="103"/>
      <c r="NUT23" s="103"/>
      <c r="NUU23" s="103"/>
      <c r="NUV23" s="103"/>
      <c r="NUW23" s="103"/>
      <c r="NUX23" s="103"/>
      <c r="NUY23" s="103"/>
      <c r="NUZ23" s="103"/>
      <c r="NVA23" s="103"/>
      <c r="NVB23" s="103"/>
      <c r="NVC23" s="103"/>
      <c r="NVD23" s="103"/>
      <c r="NVE23" s="103"/>
      <c r="NVF23" s="103"/>
      <c r="NVG23" s="103"/>
      <c r="NVH23" s="103"/>
      <c r="NVI23" s="103"/>
      <c r="NVJ23" s="103"/>
      <c r="NVK23" s="103"/>
      <c r="NVL23" s="103"/>
      <c r="NVM23" s="103"/>
      <c r="NVN23" s="103"/>
      <c r="NVO23" s="103"/>
      <c r="NVP23" s="103"/>
      <c r="NVQ23" s="103"/>
      <c r="NVR23" s="103"/>
      <c r="NVS23" s="103"/>
      <c r="NVT23" s="103"/>
      <c r="NVU23" s="103"/>
      <c r="NVV23" s="103"/>
      <c r="NVW23" s="103"/>
      <c r="NVX23" s="103"/>
      <c r="NVY23" s="103"/>
      <c r="NVZ23" s="103"/>
      <c r="NWA23" s="103"/>
      <c r="NWB23" s="103"/>
      <c r="NWC23" s="103"/>
      <c r="NWD23" s="103"/>
      <c r="NWE23" s="103"/>
      <c r="NWF23" s="103"/>
      <c r="NWG23" s="103"/>
      <c r="NWH23" s="103"/>
      <c r="NWI23" s="103"/>
      <c r="NWJ23" s="103"/>
      <c r="NWK23" s="103"/>
      <c r="NWL23" s="103"/>
      <c r="NWM23" s="103"/>
      <c r="NWN23" s="103"/>
      <c r="NWO23" s="103"/>
      <c r="NWP23" s="103"/>
      <c r="NWQ23" s="103"/>
      <c r="NWR23" s="103"/>
      <c r="NWS23" s="103"/>
      <c r="NWT23" s="103"/>
      <c r="NWU23" s="103"/>
      <c r="NWV23" s="103"/>
      <c r="NWW23" s="103"/>
      <c r="NWX23" s="103"/>
      <c r="NWY23" s="103"/>
      <c r="NWZ23" s="103"/>
      <c r="NXA23" s="103"/>
      <c r="NXB23" s="103"/>
      <c r="NXC23" s="103"/>
      <c r="NXD23" s="103"/>
      <c r="NXE23" s="103"/>
      <c r="NXF23" s="103"/>
      <c r="NXG23" s="103"/>
      <c r="NXH23" s="103"/>
      <c r="NXI23" s="103"/>
      <c r="NXJ23" s="103"/>
      <c r="NXK23" s="103"/>
      <c r="NXL23" s="103"/>
      <c r="NXM23" s="103"/>
      <c r="NXN23" s="103"/>
      <c r="NXO23" s="103"/>
      <c r="NXP23" s="103"/>
      <c r="NXQ23" s="103"/>
      <c r="NXR23" s="103"/>
      <c r="NXS23" s="103"/>
      <c r="NXT23" s="103"/>
      <c r="NXU23" s="103"/>
      <c r="NXV23" s="103"/>
      <c r="NXW23" s="103"/>
      <c r="NXX23" s="103"/>
      <c r="NXY23" s="103"/>
      <c r="NXZ23" s="103"/>
      <c r="NYA23" s="103"/>
      <c r="NYB23" s="103"/>
      <c r="NYC23" s="103"/>
      <c r="NYD23" s="103"/>
      <c r="NYE23" s="103"/>
      <c r="NYF23" s="103"/>
      <c r="NYG23" s="103"/>
      <c r="NYH23" s="103"/>
      <c r="NYI23" s="103"/>
      <c r="NYJ23" s="103"/>
      <c r="NYK23" s="103"/>
      <c r="NYL23" s="103"/>
      <c r="NYM23" s="103"/>
      <c r="NYN23" s="103"/>
      <c r="NYO23" s="103"/>
      <c r="NYP23" s="103"/>
      <c r="NYQ23" s="103"/>
      <c r="NYR23" s="103"/>
      <c r="NYS23" s="103"/>
      <c r="NYT23" s="103"/>
      <c r="NYU23" s="103"/>
      <c r="NYV23" s="103"/>
      <c r="NYW23" s="103"/>
      <c r="NYX23" s="103"/>
      <c r="NYY23" s="103"/>
      <c r="NYZ23" s="103"/>
      <c r="NZA23" s="103"/>
      <c r="NZB23" s="103"/>
      <c r="NZC23" s="103"/>
      <c r="NZD23" s="103"/>
      <c r="NZE23" s="103"/>
      <c r="NZF23" s="103"/>
      <c r="NZG23" s="103"/>
      <c r="NZH23" s="103"/>
      <c r="NZI23" s="103"/>
      <c r="NZJ23" s="103"/>
      <c r="NZK23" s="103"/>
      <c r="NZL23" s="103"/>
      <c r="NZM23" s="103"/>
      <c r="NZN23" s="103"/>
      <c r="NZO23" s="103"/>
      <c r="NZP23" s="103"/>
      <c r="NZQ23" s="103"/>
      <c r="NZR23" s="103"/>
      <c r="NZS23" s="103"/>
      <c r="NZT23" s="103"/>
      <c r="NZU23" s="103"/>
      <c r="NZV23" s="103"/>
      <c r="NZW23" s="103"/>
      <c r="NZX23" s="103"/>
      <c r="NZY23" s="103"/>
      <c r="NZZ23" s="103"/>
      <c r="OAA23" s="103"/>
      <c r="OAB23" s="103"/>
      <c r="OAC23" s="103"/>
      <c r="OAD23" s="103"/>
      <c r="OAE23" s="103"/>
      <c r="OAF23" s="103"/>
      <c r="OAG23" s="103"/>
      <c r="OAH23" s="103"/>
      <c r="OAI23" s="103"/>
      <c r="OAJ23" s="103"/>
      <c r="OAK23" s="103"/>
      <c r="OAL23" s="103"/>
      <c r="OAM23" s="103"/>
      <c r="OAN23" s="103"/>
      <c r="OAO23" s="103"/>
      <c r="OAP23" s="103"/>
      <c r="OAQ23" s="103"/>
      <c r="OAR23" s="103"/>
      <c r="OAS23" s="103"/>
      <c r="OAT23" s="103"/>
      <c r="OAU23" s="103"/>
      <c r="OAV23" s="103"/>
      <c r="OAW23" s="103"/>
      <c r="OAX23" s="103"/>
      <c r="OAY23" s="103"/>
      <c r="OAZ23" s="103"/>
      <c r="OBA23" s="103"/>
      <c r="OBB23" s="103"/>
      <c r="OBC23" s="103"/>
      <c r="OBD23" s="103"/>
      <c r="OBE23" s="103"/>
      <c r="OBF23" s="103"/>
      <c r="OBG23" s="103"/>
      <c r="OBH23" s="103"/>
      <c r="OBI23" s="103"/>
      <c r="OBJ23" s="103"/>
      <c r="OBK23" s="103"/>
      <c r="OBL23" s="103"/>
      <c r="OBM23" s="103"/>
      <c r="OBN23" s="103"/>
      <c r="OBO23" s="103"/>
      <c r="OBP23" s="103"/>
      <c r="OBQ23" s="103"/>
      <c r="OBR23" s="103"/>
      <c r="OBS23" s="103"/>
      <c r="OBT23" s="103"/>
      <c r="OBU23" s="103"/>
      <c r="OBV23" s="103"/>
      <c r="OBW23" s="103"/>
      <c r="OBX23" s="103"/>
      <c r="OBY23" s="103"/>
      <c r="OBZ23" s="103"/>
      <c r="OCA23" s="103"/>
      <c r="OCB23" s="103"/>
      <c r="OCC23" s="103"/>
      <c r="OCD23" s="103"/>
      <c r="OCE23" s="103"/>
      <c r="OCF23" s="103"/>
      <c r="OCG23" s="103"/>
      <c r="OCH23" s="103"/>
      <c r="OCI23" s="103"/>
      <c r="OCJ23" s="103"/>
      <c r="OCK23" s="103"/>
      <c r="OCL23" s="103"/>
      <c r="OCM23" s="103"/>
      <c r="OCN23" s="103"/>
      <c r="OCO23" s="103"/>
      <c r="OCP23" s="103"/>
      <c r="OCQ23" s="103"/>
      <c r="OCR23" s="103"/>
      <c r="OCS23" s="103"/>
      <c r="OCT23" s="103"/>
      <c r="OCU23" s="103"/>
      <c r="OCV23" s="103"/>
      <c r="OCW23" s="103"/>
      <c r="OCX23" s="103"/>
      <c r="OCY23" s="103"/>
      <c r="OCZ23" s="103"/>
      <c r="ODA23" s="103"/>
      <c r="ODB23" s="103"/>
      <c r="ODC23" s="103"/>
      <c r="ODD23" s="103"/>
      <c r="ODE23" s="103"/>
      <c r="ODF23" s="103"/>
      <c r="ODG23" s="103"/>
      <c r="ODH23" s="103"/>
      <c r="ODI23" s="103"/>
      <c r="ODJ23" s="103"/>
      <c r="ODK23" s="103"/>
      <c r="ODL23" s="103"/>
      <c r="ODM23" s="103"/>
      <c r="ODN23" s="103"/>
      <c r="ODO23" s="103"/>
      <c r="ODP23" s="103"/>
      <c r="ODQ23" s="103"/>
      <c r="ODR23" s="103"/>
      <c r="ODS23" s="103"/>
      <c r="ODT23" s="103"/>
      <c r="ODU23" s="103"/>
      <c r="ODV23" s="103"/>
      <c r="ODW23" s="103"/>
      <c r="ODX23" s="103"/>
      <c r="ODY23" s="103"/>
      <c r="ODZ23" s="103"/>
      <c r="OEA23" s="103"/>
      <c r="OEB23" s="103"/>
      <c r="OEC23" s="103"/>
      <c r="OED23" s="103"/>
      <c r="OEE23" s="103"/>
      <c r="OEF23" s="103"/>
      <c r="OEG23" s="103"/>
      <c r="OEH23" s="103"/>
      <c r="OEI23" s="103"/>
      <c r="OEJ23" s="103"/>
      <c r="OEK23" s="103"/>
      <c r="OEL23" s="103"/>
      <c r="OEM23" s="103"/>
      <c r="OEN23" s="103"/>
      <c r="OEO23" s="103"/>
      <c r="OEP23" s="103"/>
      <c r="OEQ23" s="103"/>
      <c r="OER23" s="103"/>
      <c r="OES23" s="103"/>
      <c r="OET23" s="103"/>
      <c r="OEU23" s="103"/>
      <c r="OEV23" s="103"/>
      <c r="OEW23" s="103"/>
      <c r="OEX23" s="103"/>
      <c r="OEY23" s="103"/>
      <c r="OEZ23" s="103"/>
      <c r="OFA23" s="103"/>
      <c r="OFB23" s="103"/>
      <c r="OFC23" s="103"/>
      <c r="OFD23" s="103"/>
      <c r="OFE23" s="103"/>
      <c r="OFF23" s="103"/>
      <c r="OFG23" s="103"/>
      <c r="OFH23" s="103"/>
      <c r="OFI23" s="103"/>
      <c r="OFJ23" s="103"/>
      <c r="OFK23" s="103"/>
      <c r="OFL23" s="103"/>
      <c r="OFM23" s="103"/>
      <c r="OFN23" s="103"/>
      <c r="OFO23" s="103"/>
      <c r="OFP23" s="103"/>
      <c r="OFQ23" s="103"/>
      <c r="OFR23" s="103"/>
      <c r="OFS23" s="103"/>
      <c r="OFT23" s="103"/>
      <c r="OFU23" s="103"/>
      <c r="OFV23" s="103"/>
      <c r="OFW23" s="103"/>
      <c r="OFX23" s="103"/>
      <c r="OFY23" s="103"/>
      <c r="OFZ23" s="103"/>
      <c r="OGA23" s="103"/>
      <c r="OGB23" s="103"/>
      <c r="OGC23" s="103"/>
      <c r="OGD23" s="103"/>
      <c r="OGE23" s="103"/>
      <c r="OGF23" s="103"/>
      <c r="OGG23" s="103"/>
      <c r="OGH23" s="103"/>
      <c r="OGI23" s="103"/>
      <c r="OGJ23" s="103"/>
      <c r="OGK23" s="103"/>
      <c r="OGL23" s="103"/>
      <c r="OGM23" s="103"/>
      <c r="OGN23" s="103"/>
      <c r="OGO23" s="103"/>
      <c r="OGP23" s="103"/>
      <c r="OGQ23" s="103"/>
      <c r="OGR23" s="103"/>
      <c r="OGS23" s="103"/>
      <c r="OGT23" s="103"/>
      <c r="OGU23" s="103"/>
      <c r="OGV23" s="103"/>
      <c r="OGW23" s="103"/>
      <c r="OGX23" s="103"/>
      <c r="OGY23" s="103"/>
      <c r="OGZ23" s="103"/>
      <c r="OHA23" s="103"/>
      <c r="OHB23" s="103"/>
      <c r="OHC23" s="103"/>
      <c r="OHD23" s="103"/>
      <c r="OHE23" s="103"/>
      <c r="OHF23" s="103"/>
      <c r="OHG23" s="103"/>
      <c r="OHH23" s="103"/>
      <c r="OHI23" s="103"/>
      <c r="OHJ23" s="103"/>
      <c r="OHK23" s="103"/>
      <c r="OHL23" s="103"/>
      <c r="OHM23" s="103"/>
      <c r="OHN23" s="103"/>
      <c r="OHO23" s="103"/>
      <c r="OHP23" s="103"/>
      <c r="OHQ23" s="103"/>
      <c r="OHR23" s="103"/>
      <c r="OHS23" s="103"/>
      <c r="OHT23" s="103"/>
      <c r="OHU23" s="103"/>
      <c r="OHV23" s="103"/>
      <c r="OHW23" s="103"/>
      <c r="OHX23" s="103"/>
      <c r="OHY23" s="103"/>
      <c r="OHZ23" s="103"/>
      <c r="OIA23" s="103"/>
      <c r="OIB23" s="103"/>
      <c r="OIC23" s="103"/>
      <c r="OID23" s="103"/>
      <c r="OIE23" s="103"/>
      <c r="OIF23" s="103"/>
      <c r="OIG23" s="103"/>
      <c r="OIH23" s="103"/>
      <c r="OII23" s="103"/>
      <c r="OIJ23" s="103"/>
      <c r="OIK23" s="103"/>
      <c r="OIL23" s="103"/>
      <c r="OIM23" s="103"/>
      <c r="OIN23" s="103"/>
      <c r="OIO23" s="103"/>
      <c r="OIP23" s="103"/>
      <c r="OIQ23" s="103"/>
      <c r="OIR23" s="103"/>
      <c r="OIS23" s="103"/>
      <c r="OIT23" s="103"/>
      <c r="OIU23" s="103"/>
      <c r="OIV23" s="103"/>
      <c r="OIW23" s="103"/>
      <c r="OIX23" s="103"/>
      <c r="OIY23" s="103"/>
      <c r="OIZ23" s="103"/>
      <c r="OJA23" s="103"/>
      <c r="OJB23" s="103"/>
      <c r="OJC23" s="103"/>
      <c r="OJD23" s="103"/>
      <c r="OJE23" s="103"/>
      <c r="OJF23" s="103"/>
      <c r="OJG23" s="103"/>
      <c r="OJH23" s="103"/>
      <c r="OJI23" s="103"/>
      <c r="OJJ23" s="103"/>
      <c r="OJK23" s="103"/>
      <c r="OJL23" s="103"/>
      <c r="OJM23" s="103"/>
      <c r="OJN23" s="103"/>
      <c r="OJO23" s="103"/>
      <c r="OJP23" s="103"/>
      <c r="OJQ23" s="103"/>
      <c r="OJR23" s="103"/>
      <c r="OJS23" s="103"/>
      <c r="OJT23" s="103"/>
      <c r="OJU23" s="103"/>
      <c r="OJV23" s="103"/>
      <c r="OJW23" s="103"/>
      <c r="OJX23" s="103"/>
      <c r="OJY23" s="103"/>
      <c r="OJZ23" s="103"/>
      <c r="OKA23" s="103"/>
      <c r="OKB23" s="103"/>
      <c r="OKC23" s="103"/>
      <c r="OKD23" s="103"/>
      <c r="OKE23" s="103"/>
      <c r="OKF23" s="103"/>
      <c r="OKG23" s="103"/>
      <c r="OKH23" s="103"/>
      <c r="OKI23" s="103"/>
      <c r="OKJ23" s="103"/>
      <c r="OKK23" s="103"/>
      <c r="OKL23" s="103"/>
      <c r="OKM23" s="103"/>
      <c r="OKN23" s="103"/>
      <c r="OKO23" s="103"/>
      <c r="OKP23" s="103"/>
      <c r="OKQ23" s="103"/>
      <c r="OKR23" s="103"/>
      <c r="OKS23" s="103"/>
      <c r="OKT23" s="103"/>
      <c r="OKU23" s="103"/>
      <c r="OKV23" s="103"/>
      <c r="OKW23" s="103"/>
      <c r="OKX23" s="103"/>
      <c r="OKY23" s="103"/>
      <c r="OKZ23" s="103"/>
      <c r="OLA23" s="103"/>
      <c r="OLB23" s="103"/>
      <c r="OLC23" s="103"/>
      <c r="OLD23" s="103"/>
      <c r="OLE23" s="103"/>
      <c r="OLF23" s="103"/>
      <c r="OLG23" s="103"/>
      <c r="OLH23" s="103"/>
      <c r="OLI23" s="103"/>
      <c r="OLJ23" s="103"/>
      <c r="OLK23" s="103"/>
      <c r="OLL23" s="103"/>
      <c r="OLM23" s="103"/>
      <c r="OLN23" s="103"/>
      <c r="OLO23" s="103"/>
      <c r="OLP23" s="103"/>
      <c r="OLQ23" s="103"/>
      <c r="OLR23" s="103"/>
      <c r="OLS23" s="103"/>
      <c r="OLT23" s="103"/>
      <c r="OLU23" s="103"/>
      <c r="OLV23" s="103"/>
      <c r="OLW23" s="103"/>
      <c r="OLX23" s="103"/>
      <c r="OLY23" s="103"/>
      <c r="OLZ23" s="103"/>
      <c r="OMA23" s="103"/>
      <c r="OMB23" s="103"/>
      <c r="OMC23" s="103"/>
      <c r="OMD23" s="103"/>
      <c r="OME23" s="103"/>
      <c r="OMF23" s="103"/>
      <c r="OMG23" s="103"/>
      <c r="OMH23" s="103"/>
      <c r="OMI23" s="103"/>
      <c r="OMJ23" s="103"/>
      <c r="OMK23" s="103"/>
      <c r="OML23" s="103"/>
      <c r="OMM23" s="103"/>
      <c r="OMN23" s="103"/>
      <c r="OMO23" s="103"/>
      <c r="OMP23" s="103"/>
      <c r="OMQ23" s="103"/>
      <c r="OMR23" s="103"/>
      <c r="OMS23" s="103"/>
      <c r="OMT23" s="103"/>
      <c r="OMU23" s="103"/>
      <c r="OMV23" s="103"/>
      <c r="OMW23" s="103"/>
      <c r="OMX23" s="103"/>
      <c r="OMY23" s="103"/>
      <c r="OMZ23" s="103"/>
      <c r="ONA23" s="103"/>
      <c r="ONB23" s="103"/>
      <c r="ONC23" s="103"/>
      <c r="OND23" s="103"/>
      <c r="ONE23" s="103"/>
      <c r="ONF23" s="103"/>
      <c r="ONG23" s="103"/>
      <c r="ONH23" s="103"/>
      <c r="ONI23" s="103"/>
      <c r="ONJ23" s="103"/>
      <c r="ONK23" s="103"/>
      <c r="ONL23" s="103"/>
      <c r="ONM23" s="103"/>
      <c r="ONN23" s="103"/>
      <c r="ONO23" s="103"/>
      <c r="ONP23" s="103"/>
      <c r="ONQ23" s="103"/>
      <c r="ONR23" s="103"/>
      <c r="ONS23" s="103"/>
      <c r="ONT23" s="103"/>
      <c r="ONU23" s="103"/>
      <c r="ONV23" s="103"/>
      <c r="ONW23" s="103"/>
      <c r="ONX23" s="103"/>
      <c r="ONY23" s="103"/>
      <c r="ONZ23" s="103"/>
      <c r="OOA23" s="103"/>
      <c r="OOB23" s="103"/>
      <c r="OOC23" s="103"/>
      <c r="OOD23" s="103"/>
      <c r="OOE23" s="103"/>
      <c r="OOF23" s="103"/>
      <c r="OOG23" s="103"/>
      <c r="OOH23" s="103"/>
      <c r="OOI23" s="103"/>
      <c r="OOJ23" s="103"/>
      <c r="OOK23" s="103"/>
      <c r="OOL23" s="103"/>
      <c r="OOM23" s="103"/>
      <c r="OON23" s="103"/>
      <c r="OOO23" s="103"/>
      <c r="OOP23" s="103"/>
      <c r="OOQ23" s="103"/>
      <c r="OOR23" s="103"/>
      <c r="OOS23" s="103"/>
      <c r="OOT23" s="103"/>
      <c r="OOU23" s="103"/>
      <c r="OOV23" s="103"/>
      <c r="OOW23" s="103"/>
      <c r="OOX23" s="103"/>
      <c r="OOY23" s="103"/>
      <c r="OOZ23" s="103"/>
      <c r="OPA23" s="103"/>
      <c r="OPB23" s="103"/>
      <c r="OPC23" s="103"/>
      <c r="OPD23" s="103"/>
      <c r="OPE23" s="103"/>
      <c r="OPF23" s="103"/>
      <c r="OPG23" s="103"/>
      <c r="OPH23" s="103"/>
      <c r="OPI23" s="103"/>
      <c r="OPJ23" s="103"/>
      <c r="OPK23" s="103"/>
      <c r="OPL23" s="103"/>
      <c r="OPM23" s="103"/>
      <c r="OPN23" s="103"/>
      <c r="OPO23" s="103"/>
      <c r="OPP23" s="103"/>
      <c r="OPQ23" s="103"/>
      <c r="OPR23" s="103"/>
      <c r="OPS23" s="103"/>
      <c r="OPT23" s="103"/>
      <c r="OPU23" s="103"/>
      <c r="OPV23" s="103"/>
      <c r="OPW23" s="103"/>
      <c r="OPX23" s="103"/>
      <c r="OPY23" s="103"/>
      <c r="OPZ23" s="103"/>
      <c r="OQA23" s="103"/>
      <c r="OQB23" s="103"/>
      <c r="OQC23" s="103"/>
      <c r="OQD23" s="103"/>
      <c r="OQE23" s="103"/>
      <c r="OQF23" s="103"/>
      <c r="OQG23" s="103"/>
      <c r="OQH23" s="103"/>
      <c r="OQI23" s="103"/>
      <c r="OQJ23" s="103"/>
      <c r="OQK23" s="103"/>
      <c r="OQL23" s="103"/>
      <c r="OQM23" s="103"/>
      <c r="OQN23" s="103"/>
      <c r="OQO23" s="103"/>
      <c r="OQP23" s="103"/>
      <c r="OQQ23" s="103"/>
      <c r="OQR23" s="103"/>
      <c r="OQS23" s="103"/>
      <c r="OQT23" s="103"/>
      <c r="OQU23" s="103"/>
      <c r="OQV23" s="103"/>
      <c r="OQW23" s="103"/>
      <c r="OQX23" s="103"/>
      <c r="OQY23" s="103"/>
      <c r="OQZ23" s="103"/>
      <c r="ORA23" s="103"/>
      <c r="ORB23" s="103"/>
      <c r="ORC23" s="103"/>
      <c r="ORD23" s="103"/>
      <c r="ORE23" s="103"/>
      <c r="ORF23" s="103"/>
      <c r="ORG23" s="103"/>
      <c r="ORH23" s="103"/>
      <c r="ORI23" s="103"/>
      <c r="ORJ23" s="103"/>
      <c r="ORK23" s="103"/>
      <c r="ORL23" s="103"/>
      <c r="ORM23" s="103"/>
      <c r="ORN23" s="103"/>
      <c r="ORO23" s="103"/>
      <c r="ORP23" s="103"/>
      <c r="ORQ23" s="103"/>
      <c r="ORR23" s="103"/>
      <c r="ORS23" s="103"/>
      <c r="ORT23" s="103"/>
      <c r="ORU23" s="103"/>
      <c r="ORV23" s="103"/>
      <c r="ORW23" s="103"/>
      <c r="ORX23" s="103"/>
      <c r="ORY23" s="103"/>
      <c r="ORZ23" s="103"/>
      <c r="OSA23" s="103"/>
      <c r="OSB23" s="103"/>
      <c r="OSC23" s="103"/>
      <c r="OSD23" s="103"/>
      <c r="OSE23" s="103"/>
      <c r="OSF23" s="103"/>
      <c r="OSG23" s="103"/>
      <c r="OSH23" s="103"/>
      <c r="OSI23" s="103"/>
      <c r="OSJ23" s="103"/>
      <c r="OSK23" s="103"/>
      <c r="OSL23" s="103"/>
      <c r="OSM23" s="103"/>
      <c r="OSN23" s="103"/>
      <c r="OSO23" s="103"/>
      <c r="OSP23" s="103"/>
      <c r="OSQ23" s="103"/>
      <c r="OSR23" s="103"/>
      <c r="OSS23" s="103"/>
      <c r="OST23" s="103"/>
      <c r="OSU23" s="103"/>
      <c r="OSV23" s="103"/>
      <c r="OSW23" s="103"/>
      <c r="OSX23" s="103"/>
      <c r="OSY23" s="103"/>
      <c r="OSZ23" s="103"/>
      <c r="OTA23" s="103"/>
      <c r="OTB23" s="103"/>
      <c r="OTC23" s="103"/>
      <c r="OTD23" s="103"/>
      <c r="OTE23" s="103"/>
      <c r="OTF23" s="103"/>
      <c r="OTG23" s="103"/>
      <c r="OTH23" s="103"/>
      <c r="OTI23" s="103"/>
      <c r="OTJ23" s="103"/>
      <c r="OTK23" s="103"/>
      <c r="OTL23" s="103"/>
      <c r="OTM23" s="103"/>
      <c r="OTN23" s="103"/>
      <c r="OTO23" s="103"/>
      <c r="OTP23" s="103"/>
      <c r="OTQ23" s="103"/>
      <c r="OTR23" s="103"/>
      <c r="OTS23" s="103"/>
      <c r="OTT23" s="103"/>
      <c r="OTU23" s="103"/>
      <c r="OTV23" s="103"/>
      <c r="OTW23" s="103"/>
      <c r="OTX23" s="103"/>
      <c r="OTY23" s="103"/>
      <c r="OTZ23" s="103"/>
      <c r="OUA23" s="103"/>
      <c r="OUB23" s="103"/>
      <c r="OUC23" s="103"/>
      <c r="OUD23" s="103"/>
      <c r="OUE23" s="103"/>
      <c r="OUF23" s="103"/>
      <c r="OUG23" s="103"/>
      <c r="OUH23" s="103"/>
      <c r="OUI23" s="103"/>
      <c r="OUJ23" s="103"/>
      <c r="OUK23" s="103"/>
      <c r="OUL23" s="103"/>
      <c r="OUM23" s="103"/>
      <c r="OUN23" s="103"/>
      <c r="OUO23" s="103"/>
      <c r="OUP23" s="103"/>
      <c r="OUQ23" s="103"/>
      <c r="OUR23" s="103"/>
      <c r="OUS23" s="103"/>
      <c r="OUT23" s="103"/>
      <c r="OUU23" s="103"/>
      <c r="OUV23" s="103"/>
      <c r="OUW23" s="103"/>
      <c r="OUX23" s="103"/>
      <c r="OUY23" s="103"/>
      <c r="OUZ23" s="103"/>
      <c r="OVA23" s="103"/>
      <c r="OVB23" s="103"/>
      <c r="OVC23" s="103"/>
      <c r="OVD23" s="103"/>
      <c r="OVE23" s="103"/>
      <c r="OVF23" s="103"/>
      <c r="OVG23" s="103"/>
      <c r="OVH23" s="103"/>
      <c r="OVI23" s="103"/>
      <c r="OVJ23" s="103"/>
      <c r="OVK23" s="103"/>
      <c r="OVL23" s="103"/>
      <c r="OVM23" s="103"/>
      <c r="OVN23" s="103"/>
      <c r="OVO23" s="103"/>
      <c r="OVP23" s="103"/>
      <c r="OVQ23" s="103"/>
      <c r="OVR23" s="103"/>
      <c r="OVS23" s="103"/>
      <c r="OVT23" s="103"/>
      <c r="OVU23" s="103"/>
      <c r="OVV23" s="103"/>
      <c r="OVW23" s="103"/>
      <c r="OVX23" s="103"/>
      <c r="OVY23" s="103"/>
      <c r="OVZ23" s="103"/>
      <c r="OWA23" s="103"/>
      <c r="OWB23" s="103"/>
      <c r="OWC23" s="103"/>
      <c r="OWD23" s="103"/>
      <c r="OWE23" s="103"/>
      <c r="OWF23" s="103"/>
      <c r="OWG23" s="103"/>
      <c r="OWH23" s="103"/>
      <c r="OWI23" s="103"/>
      <c r="OWJ23" s="103"/>
      <c r="OWK23" s="103"/>
      <c r="OWL23" s="103"/>
      <c r="OWM23" s="103"/>
      <c r="OWN23" s="103"/>
      <c r="OWO23" s="103"/>
      <c r="OWP23" s="103"/>
      <c r="OWQ23" s="103"/>
      <c r="OWR23" s="103"/>
      <c r="OWS23" s="103"/>
      <c r="OWT23" s="103"/>
      <c r="OWU23" s="103"/>
      <c r="OWV23" s="103"/>
      <c r="OWW23" s="103"/>
      <c r="OWX23" s="103"/>
      <c r="OWY23" s="103"/>
      <c r="OWZ23" s="103"/>
      <c r="OXA23" s="103"/>
      <c r="OXB23" s="103"/>
      <c r="OXC23" s="103"/>
      <c r="OXD23" s="103"/>
      <c r="OXE23" s="103"/>
      <c r="OXF23" s="103"/>
      <c r="OXG23" s="103"/>
      <c r="OXH23" s="103"/>
      <c r="OXI23" s="103"/>
      <c r="OXJ23" s="103"/>
      <c r="OXK23" s="103"/>
      <c r="OXL23" s="103"/>
      <c r="OXM23" s="103"/>
      <c r="OXN23" s="103"/>
      <c r="OXO23" s="103"/>
      <c r="OXP23" s="103"/>
      <c r="OXQ23" s="103"/>
      <c r="OXR23" s="103"/>
      <c r="OXS23" s="103"/>
      <c r="OXT23" s="103"/>
      <c r="OXU23" s="103"/>
      <c r="OXV23" s="103"/>
      <c r="OXW23" s="103"/>
      <c r="OXX23" s="103"/>
      <c r="OXY23" s="103"/>
      <c r="OXZ23" s="103"/>
      <c r="OYA23" s="103"/>
      <c r="OYB23" s="103"/>
      <c r="OYC23" s="103"/>
      <c r="OYD23" s="103"/>
      <c r="OYE23" s="103"/>
      <c r="OYF23" s="103"/>
      <c r="OYG23" s="103"/>
      <c r="OYH23" s="103"/>
      <c r="OYI23" s="103"/>
      <c r="OYJ23" s="103"/>
      <c r="OYK23" s="103"/>
      <c r="OYL23" s="103"/>
      <c r="OYM23" s="103"/>
      <c r="OYN23" s="103"/>
      <c r="OYO23" s="103"/>
      <c r="OYP23" s="103"/>
      <c r="OYQ23" s="103"/>
      <c r="OYR23" s="103"/>
      <c r="OYS23" s="103"/>
      <c r="OYT23" s="103"/>
      <c r="OYU23" s="103"/>
      <c r="OYV23" s="103"/>
      <c r="OYW23" s="103"/>
      <c r="OYX23" s="103"/>
      <c r="OYY23" s="103"/>
      <c r="OYZ23" s="103"/>
      <c r="OZA23" s="103"/>
      <c r="OZB23" s="103"/>
      <c r="OZC23" s="103"/>
      <c r="OZD23" s="103"/>
      <c r="OZE23" s="103"/>
      <c r="OZF23" s="103"/>
      <c r="OZG23" s="103"/>
      <c r="OZH23" s="103"/>
      <c r="OZI23" s="103"/>
      <c r="OZJ23" s="103"/>
      <c r="OZK23" s="103"/>
      <c r="OZL23" s="103"/>
      <c r="OZM23" s="103"/>
      <c r="OZN23" s="103"/>
      <c r="OZO23" s="103"/>
      <c r="OZP23" s="103"/>
      <c r="OZQ23" s="103"/>
      <c r="OZR23" s="103"/>
      <c r="OZS23" s="103"/>
      <c r="OZT23" s="103"/>
      <c r="OZU23" s="103"/>
      <c r="OZV23" s="103"/>
      <c r="OZW23" s="103"/>
      <c r="OZX23" s="103"/>
      <c r="OZY23" s="103"/>
      <c r="OZZ23" s="103"/>
      <c r="PAA23" s="103"/>
      <c r="PAB23" s="103"/>
      <c r="PAC23" s="103"/>
      <c r="PAD23" s="103"/>
      <c r="PAE23" s="103"/>
      <c r="PAF23" s="103"/>
      <c r="PAG23" s="103"/>
      <c r="PAH23" s="103"/>
      <c r="PAI23" s="103"/>
      <c r="PAJ23" s="103"/>
      <c r="PAK23" s="103"/>
      <c r="PAL23" s="103"/>
      <c r="PAM23" s="103"/>
      <c r="PAN23" s="103"/>
      <c r="PAO23" s="103"/>
      <c r="PAP23" s="103"/>
      <c r="PAQ23" s="103"/>
      <c r="PAR23" s="103"/>
      <c r="PAS23" s="103"/>
      <c r="PAT23" s="103"/>
      <c r="PAU23" s="103"/>
      <c r="PAV23" s="103"/>
      <c r="PAW23" s="103"/>
      <c r="PAX23" s="103"/>
      <c r="PAY23" s="103"/>
      <c r="PAZ23" s="103"/>
      <c r="PBA23" s="103"/>
      <c r="PBB23" s="103"/>
      <c r="PBC23" s="103"/>
      <c r="PBD23" s="103"/>
      <c r="PBE23" s="103"/>
      <c r="PBF23" s="103"/>
      <c r="PBG23" s="103"/>
      <c r="PBH23" s="103"/>
      <c r="PBI23" s="103"/>
      <c r="PBJ23" s="103"/>
      <c r="PBK23" s="103"/>
      <c r="PBL23" s="103"/>
      <c r="PBM23" s="103"/>
      <c r="PBN23" s="103"/>
      <c r="PBO23" s="103"/>
      <c r="PBP23" s="103"/>
      <c r="PBQ23" s="103"/>
      <c r="PBR23" s="103"/>
      <c r="PBS23" s="103"/>
      <c r="PBT23" s="103"/>
      <c r="PBU23" s="103"/>
      <c r="PBV23" s="103"/>
      <c r="PBW23" s="103"/>
      <c r="PBX23" s="103"/>
      <c r="PBY23" s="103"/>
      <c r="PBZ23" s="103"/>
      <c r="PCA23" s="103"/>
      <c r="PCB23" s="103"/>
      <c r="PCC23" s="103"/>
      <c r="PCD23" s="103"/>
      <c r="PCE23" s="103"/>
      <c r="PCF23" s="103"/>
      <c r="PCG23" s="103"/>
      <c r="PCH23" s="103"/>
      <c r="PCI23" s="103"/>
      <c r="PCJ23" s="103"/>
      <c r="PCK23" s="103"/>
      <c r="PCL23" s="103"/>
      <c r="PCM23" s="103"/>
      <c r="PCN23" s="103"/>
      <c r="PCO23" s="103"/>
      <c r="PCP23" s="103"/>
      <c r="PCQ23" s="103"/>
      <c r="PCR23" s="103"/>
      <c r="PCS23" s="103"/>
      <c r="PCT23" s="103"/>
      <c r="PCU23" s="103"/>
      <c r="PCV23" s="103"/>
      <c r="PCW23" s="103"/>
      <c r="PCX23" s="103"/>
      <c r="PCY23" s="103"/>
      <c r="PCZ23" s="103"/>
      <c r="PDA23" s="103"/>
      <c r="PDB23" s="103"/>
      <c r="PDC23" s="103"/>
      <c r="PDD23" s="103"/>
      <c r="PDE23" s="103"/>
      <c r="PDF23" s="103"/>
      <c r="PDG23" s="103"/>
      <c r="PDH23" s="103"/>
      <c r="PDI23" s="103"/>
      <c r="PDJ23" s="103"/>
      <c r="PDK23" s="103"/>
      <c r="PDL23" s="103"/>
      <c r="PDM23" s="103"/>
      <c r="PDN23" s="103"/>
      <c r="PDO23" s="103"/>
      <c r="PDP23" s="103"/>
      <c r="PDQ23" s="103"/>
      <c r="PDR23" s="103"/>
      <c r="PDS23" s="103"/>
      <c r="PDT23" s="103"/>
      <c r="PDU23" s="103"/>
      <c r="PDV23" s="103"/>
      <c r="PDW23" s="103"/>
      <c r="PDX23" s="103"/>
      <c r="PDY23" s="103"/>
      <c r="PDZ23" s="103"/>
      <c r="PEA23" s="103"/>
      <c r="PEB23" s="103"/>
      <c r="PEC23" s="103"/>
      <c r="PED23" s="103"/>
      <c r="PEE23" s="103"/>
      <c r="PEF23" s="103"/>
      <c r="PEG23" s="103"/>
      <c r="PEH23" s="103"/>
      <c r="PEI23" s="103"/>
      <c r="PEJ23" s="103"/>
      <c r="PEK23" s="103"/>
      <c r="PEL23" s="103"/>
      <c r="PEM23" s="103"/>
      <c r="PEN23" s="103"/>
      <c r="PEO23" s="103"/>
      <c r="PEP23" s="103"/>
      <c r="PEQ23" s="103"/>
      <c r="PER23" s="103"/>
      <c r="PES23" s="103"/>
      <c r="PET23" s="103"/>
      <c r="PEU23" s="103"/>
      <c r="PEV23" s="103"/>
      <c r="PEW23" s="103"/>
      <c r="PEX23" s="103"/>
      <c r="PEY23" s="103"/>
      <c r="PEZ23" s="103"/>
      <c r="PFA23" s="103"/>
      <c r="PFB23" s="103"/>
      <c r="PFC23" s="103"/>
      <c r="PFD23" s="103"/>
      <c r="PFE23" s="103"/>
      <c r="PFF23" s="103"/>
      <c r="PFG23" s="103"/>
      <c r="PFH23" s="103"/>
      <c r="PFI23" s="103"/>
      <c r="PFJ23" s="103"/>
      <c r="PFK23" s="103"/>
      <c r="PFL23" s="103"/>
      <c r="PFM23" s="103"/>
      <c r="PFN23" s="103"/>
      <c r="PFO23" s="103"/>
      <c r="PFP23" s="103"/>
      <c r="PFQ23" s="103"/>
      <c r="PFR23" s="103"/>
      <c r="PFS23" s="103"/>
      <c r="PFT23" s="103"/>
      <c r="PFU23" s="103"/>
      <c r="PFV23" s="103"/>
      <c r="PFW23" s="103"/>
      <c r="PFX23" s="103"/>
      <c r="PFY23" s="103"/>
      <c r="PFZ23" s="103"/>
      <c r="PGA23" s="103"/>
      <c r="PGB23" s="103"/>
      <c r="PGC23" s="103"/>
      <c r="PGD23" s="103"/>
      <c r="PGE23" s="103"/>
      <c r="PGF23" s="103"/>
      <c r="PGG23" s="103"/>
      <c r="PGH23" s="103"/>
      <c r="PGI23" s="103"/>
      <c r="PGJ23" s="103"/>
      <c r="PGK23" s="103"/>
      <c r="PGL23" s="103"/>
      <c r="PGM23" s="103"/>
      <c r="PGN23" s="103"/>
      <c r="PGO23" s="103"/>
      <c r="PGP23" s="103"/>
      <c r="PGQ23" s="103"/>
      <c r="PGR23" s="103"/>
      <c r="PGS23" s="103"/>
      <c r="PGT23" s="103"/>
      <c r="PGU23" s="103"/>
      <c r="PGV23" s="103"/>
      <c r="PGW23" s="103"/>
      <c r="PGX23" s="103"/>
      <c r="PGY23" s="103"/>
      <c r="PGZ23" s="103"/>
      <c r="PHA23" s="103"/>
      <c r="PHB23" s="103"/>
      <c r="PHC23" s="103"/>
      <c r="PHD23" s="103"/>
      <c r="PHE23" s="103"/>
      <c r="PHF23" s="103"/>
      <c r="PHG23" s="103"/>
      <c r="PHH23" s="103"/>
      <c r="PHI23" s="103"/>
      <c r="PHJ23" s="103"/>
      <c r="PHK23" s="103"/>
      <c r="PHL23" s="103"/>
      <c r="PHM23" s="103"/>
      <c r="PHN23" s="103"/>
      <c r="PHO23" s="103"/>
      <c r="PHP23" s="103"/>
      <c r="PHQ23" s="103"/>
      <c r="PHR23" s="103"/>
      <c r="PHS23" s="103"/>
      <c r="PHT23" s="103"/>
      <c r="PHU23" s="103"/>
      <c r="PHV23" s="103"/>
      <c r="PHW23" s="103"/>
      <c r="PHX23" s="103"/>
      <c r="PHY23" s="103"/>
      <c r="PHZ23" s="103"/>
      <c r="PIA23" s="103"/>
      <c r="PIB23" s="103"/>
      <c r="PIC23" s="103"/>
      <c r="PID23" s="103"/>
      <c r="PIE23" s="103"/>
      <c r="PIF23" s="103"/>
      <c r="PIG23" s="103"/>
      <c r="PIH23" s="103"/>
      <c r="PII23" s="103"/>
      <c r="PIJ23" s="103"/>
      <c r="PIK23" s="103"/>
      <c r="PIL23" s="103"/>
      <c r="PIM23" s="103"/>
      <c r="PIN23" s="103"/>
      <c r="PIO23" s="103"/>
      <c r="PIP23" s="103"/>
      <c r="PIQ23" s="103"/>
      <c r="PIR23" s="103"/>
      <c r="PIS23" s="103"/>
      <c r="PIT23" s="103"/>
      <c r="PIU23" s="103"/>
      <c r="PIV23" s="103"/>
      <c r="PIW23" s="103"/>
      <c r="PIX23" s="103"/>
      <c r="PIY23" s="103"/>
      <c r="PIZ23" s="103"/>
      <c r="PJA23" s="103"/>
      <c r="PJB23" s="103"/>
      <c r="PJC23" s="103"/>
      <c r="PJD23" s="103"/>
      <c r="PJE23" s="103"/>
      <c r="PJF23" s="103"/>
      <c r="PJG23" s="103"/>
      <c r="PJH23" s="103"/>
      <c r="PJI23" s="103"/>
      <c r="PJJ23" s="103"/>
      <c r="PJK23" s="103"/>
      <c r="PJL23" s="103"/>
      <c r="PJM23" s="103"/>
      <c r="PJN23" s="103"/>
      <c r="PJO23" s="103"/>
      <c r="PJP23" s="103"/>
      <c r="PJQ23" s="103"/>
      <c r="PJR23" s="103"/>
      <c r="PJS23" s="103"/>
      <c r="PJT23" s="103"/>
      <c r="PJU23" s="103"/>
      <c r="PJV23" s="103"/>
      <c r="PJW23" s="103"/>
      <c r="PJX23" s="103"/>
      <c r="PJY23" s="103"/>
      <c r="PJZ23" s="103"/>
      <c r="PKA23" s="103"/>
      <c r="PKB23" s="103"/>
      <c r="PKC23" s="103"/>
      <c r="PKD23" s="103"/>
      <c r="PKE23" s="103"/>
      <c r="PKF23" s="103"/>
      <c r="PKG23" s="103"/>
      <c r="PKH23" s="103"/>
      <c r="PKI23" s="103"/>
      <c r="PKJ23" s="103"/>
      <c r="PKK23" s="103"/>
      <c r="PKL23" s="103"/>
      <c r="PKM23" s="103"/>
      <c r="PKN23" s="103"/>
      <c r="PKO23" s="103"/>
      <c r="PKP23" s="103"/>
      <c r="PKQ23" s="103"/>
      <c r="PKR23" s="103"/>
      <c r="PKS23" s="103"/>
      <c r="PKT23" s="103"/>
      <c r="PKU23" s="103"/>
      <c r="PKV23" s="103"/>
      <c r="PKW23" s="103"/>
      <c r="PKX23" s="103"/>
      <c r="PKY23" s="103"/>
      <c r="PKZ23" s="103"/>
      <c r="PLA23" s="103"/>
      <c r="PLB23" s="103"/>
      <c r="PLC23" s="103"/>
      <c r="PLD23" s="103"/>
      <c r="PLE23" s="103"/>
      <c r="PLF23" s="103"/>
      <c r="PLG23" s="103"/>
      <c r="PLH23" s="103"/>
      <c r="PLI23" s="103"/>
      <c r="PLJ23" s="103"/>
      <c r="PLK23" s="103"/>
      <c r="PLL23" s="103"/>
      <c r="PLM23" s="103"/>
      <c r="PLN23" s="103"/>
      <c r="PLO23" s="103"/>
      <c r="PLP23" s="103"/>
      <c r="PLQ23" s="103"/>
      <c r="PLR23" s="103"/>
      <c r="PLS23" s="103"/>
      <c r="PLT23" s="103"/>
      <c r="PLU23" s="103"/>
      <c r="PLV23" s="103"/>
      <c r="PLW23" s="103"/>
      <c r="PLX23" s="103"/>
      <c r="PLY23" s="103"/>
      <c r="PLZ23" s="103"/>
      <c r="PMA23" s="103"/>
      <c r="PMB23" s="103"/>
      <c r="PMC23" s="103"/>
      <c r="PMD23" s="103"/>
      <c r="PME23" s="103"/>
      <c r="PMF23" s="103"/>
      <c r="PMG23" s="103"/>
      <c r="PMH23" s="103"/>
      <c r="PMI23" s="103"/>
      <c r="PMJ23" s="103"/>
      <c r="PMK23" s="103"/>
      <c r="PML23" s="103"/>
      <c r="PMM23" s="103"/>
      <c r="PMN23" s="103"/>
      <c r="PMO23" s="103"/>
      <c r="PMP23" s="103"/>
      <c r="PMQ23" s="103"/>
      <c r="PMR23" s="103"/>
      <c r="PMS23" s="103"/>
      <c r="PMT23" s="103"/>
      <c r="PMU23" s="103"/>
      <c r="PMV23" s="103"/>
      <c r="PMW23" s="103"/>
      <c r="PMX23" s="103"/>
      <c r="PMY23" s="103"/>
      <c r="PMZ23" s="103"/>
      <c r="PNA23" s="103"/>
      <c r="PNB23" s="103"/>
      <c r="PNC23" s="103"/>
      <c r="PND23" s="103"/>
      <c r="PNE23" s="103"/>
      <c r="PNF23" s="103"/>
      <c r="PNG23" s="103"/>
      <c r="PNH23" s="103"/>
      <c r="PNI23" s="103"/>
      <c r="PNJ23" s="103"/>
      <c r="PNK23" s="103"/>
      <c r="PNL23" s="103"/>
      <c r="PNM23" s="103"/>
      <c r="PNN23" s="103"/>
      <c r="PNO23" s="103"/>
      <c r="PNP23" s="103"/>
      <c r="PNQ23" s="103"/>
      <c r="PNR23" s="103"/>
      <c r="PNS23" s="103"/>
      <c r="PNT23" s="103"/>
      <c r="PNU23" s="103"/>
      <c r="PNV23" s="103"/>
      <c r="PNW23" s="103"/>
      <c r="PNX23" s="103"/>
      <c r="PNY23" s="103"/>
      <c r="PNZ23" s="103"/>
      <c r="POA23" s="103"/>
      <c r="POB23" s="103"/>
      <c r="POC23" s="103"/>
      <c r="POD23" s="103"/>
      <c r="POE23" s="103"/>
      <c r="POF23" s="103"/>
      <c r="POG23" s="103"/>
      <c r="POH23" s="103"/>
      <c r="POI23" s="103"/>
      <c r="POJ23" s="103"/>
      <c r="POK23" s="103"/>
      <c r="POL23" s="103"/>
      <c r="POM23" s="103"/>
      <c r="PON23" s="103"/>
      <c r="POO23" s="103"/>
      <c r="POP23" s="103"/>
      <c r="POQ23" s="103"/>
      <c r="POR23" s="103"/>
      <c r="POS23" s="103"/>
      <c r="POT23" s="103"/>
      <c r="POU23" s="103"/>
      <c r="POV23" s="103"/>
      <c r="POW23" s="103"/>
      <c r="POX23" s="103"/>
      <c r="POY23" s="103"/>
      <c r="POZ23" s="103"/>
      <c r="PPA23" s="103"/>
      <c r="PPB23" s="103"/>
      <c r="PPC23" s="103"/>
      <c r="PPD23" s="103"/>
      <c r="PPE23" s="103"/>
      <c r="PPF23" s="103"/>
      <c r="PPG23" s="103"/>
      <c r="PPH23" s="103"/>
      <c r="PPI23" s="103"/>
      <c r="PPJ23" s="103"/>
      <c r="PPK23" s="103"/>
      <c r="PPL23" s="103"/>
      <c r="PPM23" s="103"/>
      <c r="PPN23" s="103"/>
      <c r="PPO23" s="103"/>
      <c r="PPP23" s="103"/>
      <c r="PPQ23" s="103"/>
      <c r="PPR23" s="103"/>
      <c r="PPS23" s="103"/>
      <c r="PPT23" s="103"/>
      <c r="PPU23" s="103"/>
      <c r="PPV23" s="103"/>
      <c r="PPW23" s="103"/>
      <c r="PPX23" s="103"/>
      <c r="PPY23" s="103"/>
      <c r="PPZ23" s="103"/>
      <c r="PQA23" s="103"/>
      <c r="PQB23" s="103"/>
      <c r="PQC23" s="103"/>
      <c r="PQD23" s="103"/>
      <c r="PQE23" s="103"/>
      <c r="PQF23" s="103"/>
      <c r="PQG23" s="103"/>
      <c r="PQH23" s="103"/>
      <c r="PQI23" s="103"/>
      <c r="PQJ23" s="103"/>
      <c r="PQK23" s="103"/>
      <c r="PQL23" s="103"/>
      <c r="PQM23" s="103"/>
      <c r="PQN23" s="103"/>
      <c r="PQO23" s="103"/>
      <c r="PQP23" s="103"/>
      <c r="PQQ23" s="103"/>
      <c r="PQR23" s="103"/>
      <c r="PQS23" s="103"/>
      <c r="PQT23" s="103"/>
      <c r="PQU23" s="103"/>
      <c r="PQV23" s="103"/>
      <c r="PQW23" s="103"/>
      <c r="PQX23" s="103"/>
      <c r="PQY23" s="103"/>
      <c r="PQZ23" s="103"/>
      <c r="PRA23" s="103"/>
      <c r="PRB23" s="103"/>
      <c r="PRC23" s="103"/>
      <c r="PRD23" s="103"/>
      <c r="PRE23" s="103"/>
      <c r="PRF23" s="103"/>
      <c r="PRG23" s="103"/>
      <c r="PRH23" s="103"/>
      <c r="PRI23" s="103"/>
      <c r="PRJ23" s="103"/>
      <c r="PRK23" s="103"/>
      <c r="PRL23" s="103"/>
      <c r="PRM23" s="103"/>
      <c r="PRN23" s="103"/>
      <c r="PRO23" s="103"/>
      <c r="PRP23" s="103"/>
      <c r="PRQ23" s="103"/>
      <c r="PRR23" s="103"/>
      <c r="PRS23" s="103"/>
      <c r="PRT23" s="103"/>
      <c r="PRU23" s="103"/>
      <c r="PRV23" s="103"/>
      <c r="PRW23" s="103"/>
      <c r="PRX23" s="103"/>
      <c r="PRY23" s="103"/>
      <c r="PRZ23" s="103"/>
      <c r="PSA23" s="103"/>
      <c r="PSB23" s="103"/>
      <c r="PSC23" s="103"/>
      <c r="PSD23" s="103"/>
      <c r="PSE23" s="103"/>
      <c r="PSF23" s="103"/>
      <c r="PSG23" s="103"/>
      <c r="PSH23" s="103"/>
      <c r="PSI23" s="103"/>
      <c r="PSJ23" s="103"/>
      <c r="PSK23" s="103"/>
      <c r="PSL23" s="103"/>
      <c r="PSM23" s="103"/>
      <c r="PSN23" s="103"/>
      <c r="PSO23" s="103"/>
      <c r="PSP23" s="103"/>
      <c r="PSQ23" s="103"/>
      <c r="PSR23" s="103"/>
      <c r="PSS23" s="103"/>
      <c r="PST23" s="103"/>
      <c r="PSU23" s="103"/>
      <c r="PSV23" s="103"/>
      <c r="PSW23" s="103"/>
      <c r="PSX23" s="103"/>
      <c r="PSY23" s="103"/>
      <c r="PSZ23" s="103"/>
      <c r="PTA23" s="103"/>
      <c r="PTB23" s="103"/>
      <c r="PTC23" s="103"/>
      <c r="PTD23" s="103"/>
      <c r="PTE23" s="103"/>
      <c r="PTF23" s="103"/>
      <c r="PTG23" s="103"/>
      <c r="PTH23" s="103"/>
      <c r="PTI23" s="103"/>
      <c r="PTJ23" s="103"/>
      <c r="PTK23" s="103"/>
      <c r="PTL23" s="103"/>
      <c r="PTM23" s="103"/>
      <c r="PTN23" s="103"/>
      <c r="PTO23" s="103"/>
      <c r="PTP23" s="103"/>
      <c r="PTQ23" s="103"/>
      <c r="PTR23" s="103"/>
      <c r="PTS23" s="103"/>
      <c r="PTT23" s="103"/>
      <c r="PTU23" s="103"/>
      <c r="PTV23" s="103"/>
      <c r="PTW23" s="103"/>
      <c r="PTX23" s="103"/>
      <c r="PTY23" s="103"/>
      <c r="PTZ23" s="103"/>
      <c r="PUA23" s="103"/>
      <c r="PUB23" s="103"/>
      <c r="PUC23" s="103"/>
      <c r="PUD23" s="103"/>
      <c r="PUE23" s="103"/>
      <c r="PUF23" s="103"/>
      <c r="PUG23" s="103"/>
      <c r="PUH23" s="103"/>
      <c r="PUI23" s="103"/>
      <c r="PUJ23" s="103"/>
      <c r="PUK23" s="103"/>
      <c r="PUL23" s="103"/>
      <c r="PUM23" s="103"/>
      <c r="PUN23" s="103"/>
      <c r="PUO23" s="103"/>
      <c r="PUP23" s="103"/>
      <c r="PUQ23" s="103"/>
      <c r="PUR23" s="103"/>
      <c r="PUS23" s="103"/>
      <c r="PUT23" s="103"/>
      <c r="PUU23" s="103"/>
      <c r="PUV23" s="103"/>
      <c r="PUW23" s="103"/>
      <c r="PUX23" s="103"/>
      <c r="PUY23" s="103"/>
      <c r="PUZ23" s="103"/>
      <c r="PVA23" s="103"/>
      <c r="PVB23" s="103"/>
      <c r="PVC23" s="103"/>
      <c r="PVD23" s="103"/>
      <c r="PVE23" s="103"/>
      <c r="PVF23" s="103"/>
      <c r="PVG23" s="103"/>
      <c r="PVH23" s="103"/>
      <c r="PVI23" s="103"/>
      <c r="PVJ23" s="103"/>
      <c r="PVK23" s="103"/>
      <c r="PVL23" s="103"/>
      <c r="PVM23" s="103"/>
      <c r="PVN23" s="103"/>
      <c r="PVO23" s="103"/>
      <c r="PVP23" s="103"/>
      <c r="PVQ23" s="103"/>
      <c r="PVR23" s="103"/>
      <c r="PVS23" s="103"/>
      <c r="PVT23" s="103"/>
      <c r="PVU23" s="103"/>
      <c r="PVV23" s="103"/>
      <c r="PVW23" s="103"/>
      <c r="PVX23" s="103"/>
      <c r="PVY23" s="103"/>
      <c r="PVZ23" s="103"/>
      <c r="PWA23" s="103"/>
      <c r="PWB23" s="103"/>
      <c r="PWC23" s="103"/>
      <c r="PWD23" s="103"/>
      <c r="PWE23" s="103"/>
      <c r="PWF23" s="103"/>
      <c r="PWG23" s="103"/>
      <c r="PWH23" s="103"/>
      <c r="PWI23" s="103"/>
      <c r="PWJ23" s="103"/>
      <c r="PWK23" s="103"/>
      <c r="PWL23" s="103"/>
      <c r="PWM23" s="103"/>
      <c r="PWN23" s="103"/>
      <c r="PWO23" s="103"/>
      <c r="PWP23" s="103"/>
      <c r="PWQ23" s="103"/>
      <c r="PWR23" s="103"/>
      <c r="PWS23" s="103"/>
      <c r="PWT23" s="103"/>
      <c r="PWU23" s="103"/>
      <c r="PWV23" s="103"/>
      <c r="PWW23" s="103"/>
      <c r="PWX23" s="103"/>
      <c r="PWY23" s="103"/>
      <c r="PWZ23" s="103"/>
      <c r="PXA23" s="103"/>
      <c r="PXB23" s="103"/>
      <c r="PXC23" s="103"/>
      <c r="PXD23" s="103"/>
      <c r="PXE23" s="103"/>
      <c r="PXF23" s="103"/>
      <c r="PXG23" s="103"/>
      <c r="PXH23" s="103"/>
      <c r="PXI23" s="103"/>
      <c r="PXJ23" s="103"/>
      <c r="PXK23" s="103"/>
      <c r="PXL23" s="103"/>
      <c r="PXM23" s="103"/>
      <c r="PXN23" s="103"/>
      <c r="PXO23" s="103"/>
      <c r="PXP23" s="103"/>
      <c r="PXQ23" s="103"/>
      <c r="PXR23" s="103"/>
      <c r="PXS23" s="103"/>
      <c r="PXT23" s="103"/>
      <c r="PXU23" s="103"/>
      <c r="PXV23" s="103"/>
      <c r="PXW23" s="103"/>
      <c r="PXX23" s="103"/>
      <c r="PXY23" s="103"/>
      <c r="PXZ23" s="103"/>
      <c r="PYA23" s="103"/>
      <c r="PYB23" s="103"/>
      <c r="PYC23" s="103"/>
      <c r="PYD23" s="103"/>
      <c r="PYE23" s="103"/>
      <c r="PYF23" s="103"/>
      <c r="PYG23" s="103"/>
      <c r="PYH23" s="103"/>
      <c r="PYI23" s="103"/>
      <c r="PYJ23" s="103"/>
      <c r="PYK23" s="103"/>
      <c r="PYL23" s="103"/>
      <c r="PYM23" s="103"/>
      <c r="PYN23" s="103"/>
      <c r="PYO23" s="103"/>
      <c r="PYP23" s="103"/>
      <c r="PYQ23" s="103"/>
      <c r="PYR23" s="103"/>
      <c r="PYS23" s="103"/>
      <c r="PYT23" s="103"/>
      <c r="PYU23" s="103"/>
      <c r="PYV23" s="103"/>
      <c r="PYW23" s="103"/>
      <c r="PYX23" s="103"/>
      <c r="PYY23" s="103"/>
      <c r="PYZ23" s="103"/>
      <c r="PZA23" s="103"/>
      <c r="PZB23" s="103"/>
      <c r="PZC23" s="103"/>
      <c r="PZD23" s="103"/>
      <c r="PZE23" s="103"/>
      <c r="PZF23" s="103"/>
      <c r="PZG23" s="103"/>
      <c r="PZH23" s="103"/>
      <c r="PZI23" s="103"/>
      <c r="PZJ23" s="103"/>
      <c r="PZK23" s="103"/>
      <c r="PZL23" s="103"/>
      <c r="PZM23" s="103"/>
      <c r="PZN23" s="103"/>
      <c r="PZO23" s="103"/>
      <c r="PZP23" s="103"/>
      <c r="PZQ23" s="103"/>
      <c r="PZR23" s="103"/>
      <c r="PZS23" s="103"/>
      <c r="PZT23" s="103"/>
      <c r="PZU23" s="103"/>
      <c r="PZV23" s="103"/>
      <c r="PZW23" s="103"/>
      <c r="PZX23" s="103"/>
      <c r="PZY23" s="103"/>
      <c r="PZZ23" s="103"/>
      <c r="QAA23" s="103"/>
      <c r="QAB23" s="103"/>
      <c r="QAC23" s="103"/>
      <c r="QAD23" s="103"/>
      <c r="QAE23" s="103"/>
      <c r="QAF23" s="103"/>
      <c r="QAG23" s="103"/>
      <c r="QAH23" s="103"/>
      <c r="QAI23" s="103"/>
      <c r="QAJ23" s="103"/>
      <c r="QAK23" s="103"/>
      <c r="QAL23" s="103"/>
      <c r="QAM23" s="103"/>
      <c r="QAN23" s="103"/>
      <c r="QAO23" s="103"/>
      <c r="QAP23" s="103"/>
      <c r="QAQ23" s="103"/>
      <c r="QAR23" s="103"/>
      <c r="QAS23" s="103"/>
      <c r="QAT23" s="103"/>
      <c r="QAU23" s="103"/>
      <c r="QAV23" s="103"/>
      <c r="QAW23" s="103"/>
      <c r="QAX23" s="103"/>
      <c r="QAY23" s="103"/>
      <c r="QAZ23" s="103"/>
      <c r="QBA23" s="103"/>
      <c r="QBB23" s="103"/>
      <c r="QBC23" s="103"/>
      <c r="QBD23" s="103"/>
      <c r="QBE23" s="103"/>
      <c r="QBF23" s="103"/>
      <c r="QBG23" s="103"/>
      <c r="QBH23" s="103"/>
      <c r="QBI23" s="103"/>
      <c r="QBJ23" s="103"/>
      <c r="QBK23" s="103"/>
      <c r="QBL23" s="103"/>
      <c r="QBM23" s="103"/>
      <c r="QBN23" s="103"/>
      <c r="QBO23" s="103"/>
      <c r="QBP23" s="103"/>
      <c r="QBQ23" s="103"/>
      <c r="QBR23" s="103"/>
      <c r="QBS23" s="103"/>
      <c r="QBT23" s="103"/>
      <c r="QBU23" s="103"/>
      <c r="QBV23" s="103"/>
      <c r="QBW23" s="103"/>
      <c r="QBX23" s="103"/>
      <c r="QBY23" s="103"/>
      <c r="QBZ23" s="103"/>
      <c r="QCA23" s="103"/>
      <c r="QCB23" s="103"/>
      <c r="QCC23" s="103"/>
      <c r="QCD23" s="103"/>
      <c r="QCE23" s="103"/>
      <c r="QCF23" s="103"/>
      <c r="QCG23" s="103"/>
      <c r="QCH23" s="103"/>
      <c r="QCI23" s="103"/>
      <c r="QCJ23" s="103"/>
      <c r="QCK23" s="103"/>
      <c r="QCL23" s="103"/>
      <c r="QCM23" s="103"/>
      <c r="QCN23" s="103"/>
      <c r="QCO23" s="103"/>
      <c r="QCP23" s="103"/>
      <c r="QCQ23" s="103"/>
      <c r="QCR23" s="103"/>
      <c r="QCS23" s="103"/>
      <c r="QCT23" s="103"/>
      <c r="QCU23" s="103"/>
      <c r="QCV23" s="103"/>
      <c r="QCW23" s="103"/>
      <c r="QCX23" s="103"/>
      <c r="QCY23" s="103"/>
      <c r="QCZ23" s="103"/>
      <c r="QDA23" s="103"/>
      <c r="QDB23" s="103"/>
      <c r="QDC23" s="103"/>
      <c r="QDD23" s="103"/>
      <c r="QDE23" s="103"/>
      <c r="QDF23" s="103"/>
      <c r="QDG23" s="103"/>
      <c r="QDH23" s="103"/>
      <c r="QDI23" s="103"/>
      <c r="QDJ23" s="103"/>
      <c r="QDK23" s="103"/>
      <c r="QDL23" s="103"/>
      <c r="QDM23" s="103"/>
      <c r="QDN23" s="103"/>
      <c r="QDO23" s="103"/>
      <c r="QDP23" s="103"/>
      <c r="QDQ23" s="103"/>
      <c r="QDR23" s="103"/>
      <c r="QDS23" s="103"/>
      <c r="QDT23" s="103"/>
      <c r="QDU23" s="103"/>
      <c r="QDV23" s="103"/>
      <c r="QDW23" s="103"/>
      <c r="QDX23" s="103"/>
      <c r="QDY23" s="103"/>
      <c r="QDZ23" s="103"/>
      <c r="QEA23" s="103"/>
      <c r="QEB23" s="103"/>
      <c r="QEC23" s="103"/>
      <c r="QED23" s="103"/>
      <c r="QEE23" s="103"/>
      <c r="QEF23" s="103"/>
      <c r="QEG23" s="103"/>
      <c r="QEH23" s="103"/>
      <c r="QEI23" s="103"/>
      <c r="QEJ23" s="103"/>
      <c r="QEK23" s="103"/>
      <c r="QEL23" s="103"/>
      <c r="QEM23" s="103"/>
      <c r="QEN23" s="103"/>
      <c r="QEO23" s="103"/>
      <c r="QEP23" s="103"/>
      <c r="QEQ23" s="103"/>
      <c r="QER23" s="103"/>
      <c r="QES23" s="103"/>
      <c r="QET23" s="103"/>
      <c r="QEU23" s="103"/>
      <c r="QEV23" s="103"/>
      <c r="QEW23" s="103"/>
      <c r="QEX23" s="103"/>
      <c r="QEY23" s="103"/>
      <c r="QEZ23" s="103"/>
      <c r="QFA23" s="103"/>
      <c r="QFB23" s="103"/>
      <c r="QFC23" s="103"/>
      <c r="QFD23" s="103"/>
      <c r="QFE23" s="103"/>
      <c r="QFF23" s="103"/>
      <c r="QFG23" s="103"/>
      <c r="QFH23" s="103"/>
      <c r="QFI23" s="103"/>
      <c r="QFJ23" s="103"/>
      <c r="QFK23" s="103"/>
      <c r="QFL23" s="103"/>
      <c r="QFM23" s="103"/>
      <c r="QFN23" s="103"/>
      <c r="QFO23" s="103"/>
      <c r="QFP23" s="103"/>
      <c r="QFQ23" s="103"/>
      <c r="QFR23" s="103"/>
      <c r="QFS23" s="103"/>
      <c r="QFT23" s="103"/>
      <c r="QFU23" s="103"/>
      <c r="QFV23" s="103"/>
      <c r="QFW23" s="103"/>
      <c r="QFX23" s="103"/>
      <c r="QFY23" s="103"/>
      <c r="QFZ23" s="103"/>
      <c r="QGA23" s="103"/>
      <c r="QGB23" s="103"/>
      <c r="QGC23" s="103"/>
      <c r="QGD23" s="103"/>
      <c r="QGE23" s="103"/>
      <c r="QGF23" s="103"/>
      <c r="QGG23" s="103"/>
      <c r="QGH23" s="103"/>
      <c r="QGI23" s="103"/>
      <c r="QGJ23" s="103"/>
      <c r="QGK23" s="103"/>
      <c r="QGL23" s="103"/>
      <c r="QGM23" s="103"/>
      <c r="QGN23" s="103"/>
      <c r="QGO23" s="103"/>
      <c r="QGP23" s="103"/>
      <c r="QGQ23" s="103"/>
      <c r="QGR23" s="103"/>
      <c r="QGS23" s="103"/>
      <c r="QGT23" s="103"/>
      <c r="QGU23" s="103"/>
      <c r="QGV23" s="103"/>
      <c r="QGW23" s="103"/>
      <c r="QGX23" s="103"/>
      <c r="QGY23" s="103"/>
      <c r="QGZ23" s="103"/>
      <c r="QHA23" s="103"/>
      <c r="QHB23" s="103"/>
      <c r="QHC23" s="103"/>
      <c r="QHD23" s="103"/>
      <c r="QHE23" s="103"/>
      <c r="QHF23" s="103"/>
      <c r="QHG23" s="103"/>
      <c r="QHH23" s="103"/>
      <c r="QHI23" s="103"/>
      <c r="QHJ23" s="103"/>
      <c r="QHK23" s="103"/>
      <c r="QHL23" s="103"/>
      <c r="QHM23" s="103"/>
      <c r="QHN23" s="103"/>
      <c r="QHO23" s="103"/>
      <c r="QHP23" s="103"/>
      <c r="QHQ23" s="103"/>
      <c r="QHR23" s="103"/>
      <c r="QHS23" s="103"/>
      <c r="QHT23" s="103"/>
      <c r="QHU23" s="103"/>
      <c r="QHV23" s="103"/>
      <c r="QHW23" s="103"/>
      <c r="QHX23" s="103"/>
      <c r="QHY23" s="103"/>
      <c r="QHZ23" s="103"/>
      <c r="QIA23" s="103"/>
      <c r="QIB23" s="103"/>
      <c r="QIC23" s="103"/>
      <c r="QID23" s="103"/>
      <c r="QIE23" s="103"/>
      <c r="QIF23" s="103"/>
      <c r="QIG23" s="103"/>
      <c r="QIH23" s="103"/>
      <c r="QII23" s="103"/>
      <c r="QIJ23" s="103"/>
      <c r="QIK23" s="103"/>
      <c r="QIL23" s="103"/>
      <c r="QIM23" s="103"/>
      <c r="QIN23" s="103"/>
      <c r="QIO23" s="103"/>
      <c r="QIP23" s="103"/>
      <c r="QIQ23" s="103"/>
      <c r="QIR23" s="103"/>
      <c r="QIS23" s="103"/>
      <c r="QIT23" s="103"/>
      <c r="QIU23" s="103"/>
      <c r="QIV23" s="103"/>
      <c r="QIW23" s="103"/>
      <c r="QIX23" s="103"/>
      <c r="QIY23" s="103"/>
      <c r="QIZ23" s="103"/>
      <c r="QJA23" s="103"/>
      <c r="QJB23" s="103"/>
      <c r="QJC23" s="103"/>
      <c r="QJD23" s="103"/>
      <c r="QJE23" s="103"/>
      <c r="QJF23" s="103"/>
      <c r="QJG23" s="103"/>
      <c r="QJH23" s="103"/>
      <c r="QJI23" s="103"/>
      <c r="QJJ23" s="103"/>
      <c r="QJK23" s="103"/>
      <c r="QJL23" s="103"/>
      <c r="QJM23" s="103"/>
      <c r="QJN23" s="103"/>
      <c r="QJO23" s="103"/>
      <c r="QJP23" s="103"/>
      <c r="QJQ23" s="103"/>
      <c r="QJR23" s="103"/>
      <c r="QJS23" s="103"/>
      <c r="QJT23" s="103"/>
      <c r="QJU23" s="103"/>
      <c r="QJV23" s="103"/>
      <c r="QJW23" s="103"/>
      <c r="QJX23" s="103"/>
      <c r="QJY23" s="103"/>
      <c r="QJZ23" s="103"/>
      <c r="QKA23" s="103"/>
      <c r="QKB23" s="103"/>
      <c r="QKC23" s="103"/>
      <c r="QKD23" s="103"/>
      <c r="QKE23" s="103"/>
      <c r="QKF23" s="103"/>
      <c r="QKG23" s="103"/>
      <c r="QKH23" s="103"/>
      <c r="QKI23" s="103"/>
      <c r="QKJ23" s="103"/>
      <c r="QKK23" s="103"/>
      <c r="QKL23" s="103"/>
      <c r="QKM23" s="103"/>
      <c r="QKN23" s="103"/>
      <c r="QKO23" s="103"/>
      <c r="QKP23" s="103"/>
      <c r="QKQ23" s="103"/>
      <c r="QKR23" s="103"/>
      <c r="QKS23" s="103"/>
      <c r="QKT23" s="103"/>
      <c r="QKU23" s="103"/>
      <c r="QKV23" s="103"/>
      <c r="QKW23" s="103"/>
      <c r="QKX23" s="103"/>
      <c r="QKY23" s="103"/>
      <c r="QKZ23" s="103"/>
      <c r="QLA23" s="103"/>
      <c r="QLB23" s="103"/>
      <c r="QLC23" s="103"/>
      <c r="QLD23" s="103"/>
      <c r="QLE23" s="103"/>
      <c r="QLF23" s="103"/>
      <c r="QLG23" s="103"/>
      <c r="QLH23" s="103"/>
      <c r="QLI23" s="103"/>
      <c r="QLJ23" s="103"/>
      <c r="QLK23" s="103"/>
      <c r="QLL23" s="103"/>
      <c r="QLM23" s="103"/>
      <c r="QLN23" s="103"/>
      <c r="QLO23" s="103"/>
      <c r="QLP23" s="103"/>
      <c r="QLQ23" s="103"/>
      <c r="QLR23" s="103"/>
      <c r="QLS23" s="103"/>
      <c r="QLT23" s="103"/>
      <c r="QLU23" s="103"/>
      <c r="QLV23" s="103"/>
      <c r="QLW23" s="103"/>
      <c r="QLX23" s="103"/>
      <c r="QLY23" s="103"/>
      <c r="QLZ23" s="103"/>
      <c r="QMA23" s="103"/>
      <c r="QMB23" s="103"/>
      <c r="QMC23" s="103"/>
      <c r="QMD23" s="103"/>
      <c r="QME23" s="103"/>
      <c r="QMF23" s="103"/>
      <c r="QMG23" s="103"/>
      <c r="QMH23" s="103"/>
      <c r="QMI23" s="103"/>
      <c r="QMJ23" s="103"/>
      <c r="QMK23" s="103"/>
      <c r="QML23" s="103"/>
      <c r="QMM23" s="103"/>
      <c r="QMN23" s="103"/>
      <c r="QMO23" s="103"/>
      <c r="QMP23" s="103"/>
      <c r="QMQ23" s="103"/>
      <c r="QMR23" s="103"/>
      <c r="QMS23" s="103"/>
      <c r="QMT23" s="103"/>
      <c r="QMU23" s="103"/>
      <c r="QMV23" s="103"/>
      <c r="QMW23" s="103"/>
      <c r="QMX23" s="103"/>
      <c r="QMY23" s="103"/>
      <c r="QMZ23" s="103"/>
      <c r="QNA23" s="103"/>
      <c r="QNB23" s="103"/>
      <c r="QNC23" s="103"/>
      <c r="QND23" s="103"/>
      <c r="QNE23" s="103"/>
      <c r="QNF23" s="103"/>
      <c r="QNG23" s="103"/>
      <c r="QNH23" s="103"/>
      <c r="QNI23" s="103"/>
      <c r="QNJ23" s="103"/>
      <c r="QNK23" s="103"/>
      <c r="QNL23" s="103"/>
      <c r="QNM23" s="103"/>
      <c r="QNN23" s="103"/>
      <c r="QNO23" s="103"/>
      <c r="QNP23" s="103"/>
      <c r="QNQ23" s="103"/>
      <c r="QNR23" s="103"/>
      <c r="QNS23" s="103"/>
      <c r="QNT23" s="103"/>
      <c r="QNU23" s="103"/>
      <c r="QNV23" s="103"/>
      <c r="QNW23" s="103"/>
      <c r="QNX23" s="103"/>
      <c r="QNY23" s="103"/>
      <c r="QNZ23" s="103"/>
      <c r="QOA23" s="103"/>
      <c r="QOB23" s="103"/>
      <c r="QOC23" s="103"/>
      <c r="QOD23" s="103"/>
      <c r="QOE23" s="103"/>
      <c r="QOF23" s="103"/>
      <c r="QOG23" s="103"/>
      <c r="QOH23" s="103"/>
      <c r="QOI23" s="103"/>
      <c r="QOJ23" s="103"/>
      <c r="QOK23" s="103"/>
      <c r="QOL23" s="103"/>
      <c r="QOM23" s="103"/>
      <c r="QON23" s="103"/>
      <c r="QOO23" s="103"/>
      <c r="QOP23" s="103"/>
      <c r="QOQ23" s="103"/>
      <c r="QOR23" s="103"/>
      <c r="QOS23" s="103"/>
      <c r="QOT23" s="103"/>
      <c r="QOU23" s="103"/>
      <c r="QOV23" s="103"/>
      <c r="QOW23" s="103"/>
      <c r="QOX23" s="103"/>
      <c r="QOY23" s="103"/>
      <c r="QOZ23" s="103"/>
      <c r="QPA23" s="103"/>
      <c r="QPB23" s="103"/>
      <c r="QPC23" s="103"/>
      <c r="QPD23" s="103"/>
      <c r="QPE23" s="103"/>
      <c r="QPF23" s="103"/>
      <c r="QPG23" s="103"/>
      <c r="QPH23" s="103"/>
      <c r="QPI23" s="103"/>
      <c r="QPJ23" s="103"/>
      <c r="QPK23" s="103"/>
      <c r="QPL23" s="103"/>
      <c r="QPM23" s="103"/>
      <c r="QPN23" s="103"/>
      <c r="QPO23" s="103"/>
      <c r="QPP23" s="103"/>
      <c r="QPQ23" s="103"/>
      <c r="QPR23" s="103"/>
      <c r="QPS23" s="103"/>
      <c r="QPT23" s="103"/>
      <c r="QPU23" s="103"/>
      <c r="QPV23" s="103"/>
      <c r="QPW23" s="103"/>
      <c r="QPX23" s="103"/>
      <c r="QPY23" s="103"/>
      <c r="QPZ23" s="103"/>
      <c r="QQA23" s="103"/>
      <c r="QQB23" s="103"/>
      <c r="QQC23" s="103"/>
      <c r="QQD23" s="103"/>
      <c r="QQE23" s="103"/>
      <c r="QQF23" s="103"/>
      <c r="QQG23" s="103"/>
      <c r="QQH23" s="103"/>
      <c r="QQI23" s="103"/>
      <c r="QQJ23" s="103"/>
      <c r="QQK23" s="103"/>
      <c r="QQL23" s="103"/>
      <c r="QQM23" s="103"/>
      <c r="QQN23" s="103"/>
      <c r="QQO23" s="103"/>
      <c r="QQP23" s="103"/>
      <c r="QQQ23" s="103"/>
      <c r="QQR23" s="103"/>
      <c r="QQS23" s="103"/>
      <c r="QQT23" s="103"/>
      <c r="QQU23" s="103"/>
      <c r="QQV23" s="103"/>
      <c r="QQW23" s="103"/>
      <c r="QQX23" s="103"/>
      <c r="QQY23" s="103"/>
      <c r="QQZ23" s="103"/>
      <c r="QRA23" s="103"/>
      <c r="QRB23" s="103"/>
      <c r="QRC23" s="103"/>
      <c r="QRD23" s="103"/>
      <c r="QRE23" s="103"/>
      <c r="QRF23" s="103"/>
      <c r="QRG23" s="103"/>
      <c r="QRH23" s="103"/>
      <c r="QRI23" s="103"/>
      <c r="QRJ23" s="103"/>
      <c r="QRK23" s="103"/>
      <c r="QRL23" s="103"/>
      <c r="QRM23" s="103"/>
      <c r="QRN23" s="103"/>
      <c r="QRO23" s="103"/>
      <c r="QRP23" s="103"/>
      <c r="QRQ23" s="103"/>
      <c r="QRR23" s="103"/>
      <c r="QRS23" s="103"/>
      <c r="QRT23" s="103"/>
      <c r="QRU23" s="103"/>
      <c r="QRV23" s="103"/>
      <c r="QRW23" s="103"/>
      <c r="QRX23" s="103"/>
      <c r="QRY23" s="103"/>
      <c r="QRZ23" s="103"/>
      <c r="QSA23" s="103"/>
      <c r="QSB23" s="103"/>
      <c r="QSC23" s="103"/>
      <c r="QSD23" s="103"/>
      <c r="QSE23" s="103"/>
      <c r="QSF23" s="103"/>
      <c r="QSG23" s="103"/>
      <c r="QSH23" s="103"/>
      <c r="QSI23" s="103"/>
      <c r="QSJ23" s="103"/>
      <c r="QSK23" s="103"/>
      <c r="QSL23" s="103"/>
      <c r="QSM23" s="103"/>
      <c r="QSN23" s="103"/>
      <c r="QSO23" s="103"/>
      <c r="QSP23" s="103"/>
      <c r="QSQ23" s="103"/>
      <c r="QSR23" s="103"/>
      <c r="QSS23" s="103"/>
      <c r="QST23" s="103"/>
      <c r="QSU23" s="103"/>
      <c r="QSV23" s="103"/>
      <c r="QSW23" s="103"/>
      <c r="QSX23" s="103"/>
      <c r="QSY23" s="103"/>
      <c r="QSZ23" s="103"/>
      <c r="QTA23" s="103"/>
      <c r="QTB23" s="103"/>
      <c r="QTC23" s="103"/>
      <c r="QTD23" s="103"/>
      <c r="QTE23" s="103"/>
      <c r="QTF23" s="103"/>
      <c r="QTG23" s="103"/>
      <c r="QTH23" s="103"/>
      <c r="QTI23" s="103"/>
      <c r="QTJ23" s="103"/>
      <c r="QTK23" s="103"/>
      <c r="QTL23" s="103"/>
      <c r="QTM23" s="103"/>
      <c r="QTN23" s="103"/>
      <c r="QTO23" s="103"/>
      <c r="QTP23" s="103"/>
      <c r="QTQ23" s="103"/>
      <c r="QTR23" s="103"/>
      <c r="QTS23" s="103"/>
      <c r="QTT23" s="103"/>
      <c r="QTU23" s="103"/>
      <c r="QTV23" s="103"/>
      <c r="QTW23" s="103"/>
      <c r="QTX23" s="103"/>
      <c r="QTY23" s="103"/>
      <c r="QTZ23" s="103"/>
      <c r="QUA23" s="103"/>
      <c r="QUB23" s="103"/>
      <c r="QUC23" s="103"/>
      <c r="QUD23" s="103"/>
      <c r="QUE23" s="103"/>
      <c r="QUF23" s="103"/>
      <c r="QUG23" s="103"/>
      <c r="QUH23" s="103"/>
      <c r="QUI23" s="103"/>
      <c r="QUJ23" s="103"/>
      <c r="QUK23" s="103"/>
      <c r="QUL23" s="103"/>
      <c r="QUM23" s="103"/>
      <c r="QUN23" s="103"/>
      <c r="QUO23" s="103"/>
      <c r="QUP23" s="103"/>
      <c r="QUQ23" s="103"/>
      <c r="QUR23" s="103"/>
      <c r="QUS23" s="103"/>
      <c r="QUT23" s="103"/>
      <c r="QUU23" s="103"/>
      <c r="QUV23" s="103"/>
      <c r="QUW23" s="103"/>
      <c r="QUX23" s="103"/>
      <c r="QUY23" s="103"/>
      <c r="QUZ23" s="103"/>
      <c r="QVA23" s="103"/>
      <c r="QVB23" s="103"/>
      <c r="QVC23" s="103"/>
      <c r="QVD23" s="103"/>
      <c r="QVE23" s="103"/>
      <c r="QVF23" s="103"/>
      <c r="QVG23" s="103"/>
      <c r="QVH23" s="103"/>
      <c r="QVI23" s="103"/>
      <c r="QVJ23" s="103"/>
      <c r="QVK23" s="103"/>
      <c r="QVL23" s="103"/>
      <c r="QVM23" s="103"/>
      <c r="QVN23" s="103"/>
      <c r="QVO23" s="103"/>
      <c r="QVP23" s="103"/>
      <c r="QVQ23" s="103"/>
      <c r="QVR23" s="103"/>
      <c r="QVS23" s="103"/>
      <c r="QVT23" s="103"/>
      <c r="QVU23" s="103"/>
      <c r="QVV23" s="103"/>
      <c r="QVW23" s="103"/>
      <c r="QVX23" s="103"/>
      <c r="QVY23" s="103"/>
      <c r="QVZ23" s="103"/>
      <c r="QWA23" s="103"/>
      <c r="QWB23" s="103"/>
      <c r="QWC23" s="103"/>
      <c r="QWD23" s="103"/>
      <c r="QWE23" s="103"/>
      <c r="QWF23" s="103"/>
      <c r="QWG23" s="103"/>
      <c r="QWH23" s="103"/>
      <c r="QWI23" s="103"/>
      <c r="QWJ23" s="103"/>
      <c r="QWK23" s="103"/>
      <c r="QWL23" s="103"/>
      <c r="QWM23" s="103"/>
      <c r="QWN23" s="103"/>
      <c r="QWO23" s="103"/>
      <c r="QWP23" s="103"/>
      <c r="QWQ23" s="103"/>
      <c r="QWR23" s="103"/>
      <c r="QWS23" s="103"/>
      <c r="QWT23" s="103"/>
      <c r="QWU23" s="103"/>
      <c r="QWV23" s="103"/>
      <c r="QWW23" s="103"/>
      <c r="QWX23" s="103"/>
      <c r="QWY23" s="103"/>
      <c r="QWZ23" s="103"/>
      <c r="QXA23" s="103"/>
      <c r="QXB23" s="103"/>
      <c r="QXC23" s="103"/>
      <c r="QXD23" s="103"/>
      <c r="QXE23" s="103"/>
      <c r="QXF23" s="103"/>
      <c r="QXG23" s="103"/>
      <c r="QXH23" s="103"/>
      <c r="QXI23" s="103"/>
      <c r="QXJ23" s="103"/>
      <c r="QXK23" s="103"/>
      <c r="QXL23" s="103"/>
      <c r="QXM23" s="103"/>
      <c r="QXN23" s="103"/>
      <c r="QXO23" s="103"/>
      <c r="QXP23" s="103"/>
      <c r="QXQ23" s="103"/>
      <c r="QXR23" s="103"/>
      <c r="QXS23" s="103"/>
      <c r="QXT23" s="103"/>
      <c r="QXU23" s="103"/>
      <c r="QXV23" s="103"/>
      <c r="QXW23" s="103"/>
      <c r="QXX23" s="103"/>
      <c r="QXY23" s="103"/>
      <c r="QXZ23" s="103"/>
      <c r="QYA23" s="103"/>
      <c r="QYB23" s="103"/>
      <c r="QYC23" s="103"/>
      <c r="QYD23" s="103"/>
      <c r="QYE23" s="103"/>
      <c r="QYF23" s="103"/>
      <c r="QYG23" s="103"/>
      <c r="QYH23" s="103"/>
      <c r="QYI23" s="103"/>
      <c r="QYJ23" s="103"/>
      <c r="QYK23" s="103"/>
      <c r="QYL23" s="103"/>
      <c r="QYM23" s="103"/>
      <c r="QYN23" s="103"/>
      <c r="QYO23" s="103"/>
      <c r="QYP23" s="103"/>
      <c r="QYQ23" s="103"/>
      <c r="QYR23" s="103"/>
      <c r="QYS23" s="103"/>
      <c r="QYT23" s="103"/>
      <c r="QYU23" s="103"/>
      <c r="QYV23" s="103"/>
      <c r="QYW23" s="103"/>
      <c r="QYX23" s="103"/>
      <c r="QYY23" s="103"/>
      <c r="QYZ23" s="103"/>
      <c r="QZA23" s="103"/>
      <c r="QZB23" s="103"/>
      <c r="QZC23" s="103"/>
      <c r="QZD23" s="103"/>
      <c r="QZE23" s="103"/>
      <c r="QZF23" s="103"/>
      <c r="QZG23" s="103"/>
      <c r="QZH23" s="103"/>
      <c r="QZI23" s="103"/>
      <c r="QZJ23" s="103"/>
      <c r="QZK23" s="103"/>
      <c r="QZL23" s="103"/>
      <c r="QZM23" s="103"/>
      <c r="QZN23" s="103"/>
      <c r="QZO23" s="103"/>
      <c r="QZP23" s="103"/>
      <c r="QZQ23" s="103"/>
      <c r="QZR23" s="103"/>
      <c r="QZS23" s="103"/>
      <c r="QZT23" s="103"/>
      <c r="QZU23" s="103"/>
      <c r="QZV23" s="103"/>
      <c r="QZW23" s="103"/>
      <c r="QZX23" s="103"/>
      <c r="QZY23" s="103"/>
      <c r="QZZ23" s="103"/>
      <c r="RAA23" s="103"/>
      <c r="RAB23" s="103"/>
      <c r="RAC23" s="103"/>
      <c r="RAD23" s="103"/>
      <c r="RAE23" s="103"/>
      <c r="RAF23" s="103"/>
      <c r="RAG23" s="103"/>
      <c r="RAH23" s="103"/>
      <c r="RAI23" s="103"/>
      <c r="RAJ23" s="103"/>
      <c r="RAK23" s="103"/>
      <c r="RAL23" s="103"/>
      <c r="RAM23" s="103"/>
      <c r="RAN23" s="103"/>
      <c r="RAO23" s="103"/>
      <c r="RAP23" s="103"/>
      <c r="RAQ23" s="103"/>
      <c r="RAR23" s="103"/>
      <c r="RAS23" s="103"/>
      <c r="RAT23" s="103"/>
      <c r="RAU23" s="103"/>
      <c r="RAV23" s="103"/>
      <c r="RAW23" s="103"/>
      <c r="RAX23" s="103"/>
      <c r="RAY23" s="103"/>
      <c r="RAZ23" s="103"/>
      <c r="RBA23" s="103"/>
      <c r="RBB23" s="103"/>
      <c r="RBC23" s="103"/>
      <c r="RBD23" s="103"/>
      <c r="RBE23" s="103"/>
      <c r="RBF23" s="103"/>
      <c r="RBG23" s="103"/>
      <c r="RBH23" s="103"/>
      <c r="RBI23" s="103"/>
      <c r="RBJ23" s="103"/>
      <c r="RBK23" s="103"/>
      <c r="RBL23" s="103"/>
      <c r="RBM23" s="103"/>
      <c r="RBN23" s="103"/>
      <c r="RBO23" s="103"/>
      <c r="RBP23" s="103"/>
      <c r="RBQ23" s="103"/>
      <c r="RBR23" s="103"/>
      <c r="RBS23" s="103"/>
      <c r="RBT23" s="103"/>
      <c r="RBU23" s="103"/>
      <c r="RBV23" s="103"/>
      <c r="RBW23" s="103"/>
      <c r="RBX23" s="103"/>
      <c r="RBY23" s="103"/>
      <c r="RBZ23" s="103"/>
      <c r="RCA23" s="103"/>
      <c r="RCB23" s="103"/>
      <c r="RCC23" s="103"/>
      <c r="RCD23" s="103"/>
      <c r="RCE23" s="103"/>
      <c r="RCF23" s="103"/>
      <c r="RCG23" s="103"/>
      <c r="RCH23" s="103"/>
      <c r="RCI23" s="103"/>
      <c r="RCJ23" s="103"/>
      <c r="RCK23" s="103"/>
      <c r="RCL23" s="103"/>
      <c r="RCM23" s="103"/>
      <c r="RCN23" s="103"/>
      <c r="RCO23" s="103"/>
      <c r="RCP23" s="103"/>
      <c r="RCQ23" s="103"/>
      <c r="RCR23" s="103"/>
      <c r="RCS23" s="103"/>
      <c r="RCT23" s="103"/>
      <c r="RCU23" s="103"/>
      <c r="RCV23" s="103"/>
      <c r="RCW23" s="103"/>
      <c r="RCX23" s="103"/>
      <c r="RCY23" s="103"/>
      <c r="RCZ23" s="103"/>
      <c r="RDA23" s="103"/>
      <c r="RDB23" s="103"/>
      <c r="RDC23" s="103"/>
      <c r="RDD23" s="103"/>
      <c r="RDE23" s="103"/>
      <c r="RDF23" s="103"/>
      <c r="RDG23" s="103"/>
      <c r="RDH23" s="103"/>
      <c r="RDI23" s="103"/>
      <c r="RDJ23" s="103"/>
      <c r="RDK23" s="103"/>
      <c r="RDL23" s="103"/>
      <c r="RDM23" s="103"/>
      <c r="RDN23" s="103"/>
      <c r="RDO23" s="103"/>
      <c r="RDP23" s="103"/>
      <c r="RDQ23" s="103"/>
      <c r="RDR23" s="103"/>
      <c r="RDS23" s="103"/>
      <c r="RDT23" s="103"/>
      <c r="RDU23" s="103"/>
      <c r="RDV23" s="103"/>
      <c r="RDW23" s="103"/>
      <c r="RDX23" s="103"/>
      <c r="RDY23" s="103"/>
      <c r="RDZ23" s="103"/>
      <c r="REA23" s="103"/>
      <c r="REB23" s="103"/>
      <c r="REC23" s="103"/>
      <c r="RED23" s="103"/>
      <c r="REE23" s="103"/>
      <c r="REF23" s="103"/>
      <c r="REG23" s="103"/>
      <c r="REH23" s="103"/>
      <c r="REI23" s="103"/>
      <c r="REJ23" s="103"/>
      <c r="REK23" s="103"/>
      <c r="REL23" s="103"/>
      <c r="REM23" s="103"/>
      <c r="REN23" s="103"/>
      <c r="REO23" s="103"/>
      <c r="REP23" s="103"/>
      <c r="REQ23" s="103"/>
      <c r="RER23" s="103"/>
      <c r="RES23" s="103"/>
      <c r="RET23" s="103"/>
      <c r="REU23" s="103"/>
      <c r="REV23" s="103"/>
      <c r="REW23" s="103"/>
      <c r="REX23" s="103"/>
      <c r="REY23" s="103"/>
      <c r="REZ23" s="103"/>
      <c r="RFA23" s="103"/>
      <c r="RFB23" s="103"/>
      <c r="RFC23" s="103"/>
      <c r="RFD23" s="103"/>
      <c r="RFE23" s="103"/>
      <c r="RFF23" s="103"/>
      <c r="RFG23" s="103"/>
      <c r="RFH23" s="103"/>
      <c r="RFI23" s="103"/>
      <c r="RFJ23" s="103"/>
      <c r="RFK23" s="103"/>
      <c r="RFL23" s="103"/>
      <c r="RFM23" s="103"/>
      <c r="RFN23" s="103"/>
      <c r="RFO23" s="103"/>
      <c r="RFP23" s="103"/>
      <c r="RFQ23" s="103"/>
      <c r="RFR23" s="103"/>
      <c r="RFS23" s="103"/>
      <c r="RFT23" s="103"/>
      <c r="RFU23" s="103"/>
      <c r="RFV23" s="103"/>
      <c r="RFW23" s="103"/>
      <c r="RFX23" s="103"/>
      <c r="RFY23" s="103"/>
      <c r="RFZ23" s="103"/>
      <c r="RGA23" s="103"/>
      <c r="RGB23" s="103"/>
      <c r="RGC23" s="103"/>
      <c r="RGD23" s="103"/>
      <c r="RGE23" s="103"/>
      <c r="RGF23" s="103"/>
      <c r="RGG23" s="103"/>
      <c r="RGH23" s="103"/>
      <c r="RGI23" s="103"/>
      <c r="RGJ23" s="103"/>
      <c r="RGK23" s="103"/>
      <c r="RGL23" s="103"/>
      <c r="RGM23" s="103"/>
      <c r="RGN23" s="103"/>
      <c r="RGO23" s="103"/>
      <c r="RGP23" s="103"/>
      <c r="RGQ23" s="103"/>
      <c r="RGR23" s="103"/>
      <c r="RGS23" s="103"/>
      <c r="RGT23" s="103"/>
      <c r="RGU23" s="103"/>
      <c r="RGV23" s="103"/>
      <c r="RGW23" s="103"/>
      <c r="RGX23" s="103"/>
      <c r="RGY23" s="103"/>
      <c r="RGZ23" s="103"/>
      <c r="RHA23" s="103"/>
      <c r="RHB23" s="103"/>
      <c r="RHC23" s="103"/>
      <c r="RHD23" s="103"/>
      <c r="RHE23" s="103"/>
      <c r="RHF23" s="103"/>
      <c r="RHG23" s="103"/>
      <c r="RHH23" s="103"/>
      <c r="RHI23" s="103"/>
      <c r="RHJ23" s="103"/>
      <c r="RHK23" s="103"/>
      <c r="RHL23" s="103"/>
      <c r="RHM23" s="103"/>
      <c r="RHN23" s="103"/>
      <c r="RHO23" s="103"/>
      <c r="RHP23" s="103"/>
      <c r="RHQ23" s="103"/>
      <c r="RHR23" s="103"/>
      <c r="RHS23" s="103"/>
      <c r="RHT23" s="103"/>
      <c r="RHU23" s="103"/>
      <c r="RHV23" s="103"/>
      <c r="RHW23" s="103"/>
      <c r="RHX23" s="103"/>
      <c r="RHY23" s="103"/>
      <c r="RHZ23" s="103"/>
      <c r="RIA23" s="103"/>
      <c r="RIB23" s="103"/>
      <c r="RIC23" s="103"/>
      <c r="RID23" s="103"/>
      <c r="RIE23" s="103"/>
      <c r="RIF23" s="103"/>
      <c r="RIG23" s="103"/>
      <c r="RIH23" s="103"/>
      <c r="RII23" s="103"/>
      <c r="RIJ23" s="103"/>
      <c r="RIK23" s="103"/>
      <c r="RIL23" s="103"/>
      <c r="RIM23" s="103"/>
      <c r="RIN23" s="103"/>
      <c r="RIO23" s="103"/>
      <c r="RIP23" s="103"/>
      <c r="RIQ23" s="103"/>
      <c r="RIR23" s="103"/>
      <c r="RIS23" s="103"/>
      <c r="RIT23" s="103"/>
      <c r="RIU23" s="103"/>
      <c r="RIV23" s="103"/>
      <c r="RIW23" s="103"/>
      <c r="RIX23" s="103"/>
      <c r="RIY23" s="103"/>
      <c r="RIZ23" s="103"/>
      <c r="RJA23" s="103"/>
      <c r="RJB23" s="103"/>
      <c r="RJC23" s="103"/>
      <c r="RJD23" s="103"/>
      <c r="RJE23" s="103"/>
      <c r="RJF23" s="103"/>
      <c r="RJG23" s="103"/>
      <c r="RJH23" s="103"/>
      <c r="RJI23" s="103"/>
      <c r="RJJ23" s="103"/>
      <c r="RJK23" s="103"/>
      <c r="RJL23" s="103"/>
      <c r="RJM23" s="103"/>
      <c r="RJN23" s="103"/>
      <c r="RJO23" s="103"/>
      <c r="RJP23" s="103"/>
      <c r="RJQ23" s="103"/>
      <c r="RJR23" s="103"/>
      <c r="RJS23" s="103"/>
      <c r="RJT23" s="103"/>
      <c r="RJU23" s="103"/>
      <c r="RJV23" s="103"/>
      <c r="RJW23" s="103"/>
      <c r="RJX23" s="103"/>
      <c r="RJY23" s="103"/>
      <c r="RJZ23" s="103"/>
      <c r="RKA23" s="103"/>
      <c r="RKB23" s="103"/>
      <c r="RKC23" s="103"/>
      <c r="RKD23" s="103"/>
      <c r="RKE23" s="103"/>
      <c r="RKF23" s="103"/>
      <c r="RKG23" s="103"/>
      <c r="RKH23" s="103"/>
      <c r="RKI23" s="103"/>
      <c r="RKJ23" s="103"/>
      <c r="RKK23" s="103"/>
      <c r="RKL23" s="103"/>
      <c r="RKM23" s="103"/>
      <c r="RKN23" s="103"/>
      <c r="RKO23" s="103"/>
      <c r="RKP23" s="103"/>
      <c r="RKQ23" s="103"/>
      <c r="RKR23" s="103"/>
      <c r="RKS23" s="103"/>
      <c r="RKT23" s="103"/>
      <c r="RKU23" s="103"/>
      <c r="RKV23" s="103"/>
      <c r="RKW23" s="103"/>
      <c r="RKX23" s="103"/>
      <c r="RKY23" s="103"/>
      <c r="RKZ23" s="103"/>
      <c r="RLA23" s="103"/>
      <c r="RLB23" s="103"/>
      <c r="RLC23" s="103"/>
      <c r="RLD23" s="103"/>
      <c r="RLE23" s="103"/>
      <c r="RLF23" s="103"/>
      <c r="RLG23" s="103"/>
      <c r="RLH23" s="103"/>
      <c r="RLI23" s="103"/>
      <c r="RLJ23" s="103"/>
      <c r="RLK23" s="103"/>
      <c r="RLL23" s="103"/>
      <c r="RLM23" s="103"/>
      <c r="RLN23" s="103"/>
      <c r="RLO23" s="103"/>
      <c r="RLP23" s="103"/>
      <c r="RLQ23" s="103"/>
      <c r="RLR23" s="103"/>
      <c r="RLS23" s="103"/>
      <c r="RLT23" s="103"/>
      <c r="RLU23" s="103"/>
      <c r="RLV23" s="103"/>
      <c r="RLW23" s="103"/>
      <c r="RLX23" s="103"/>
      <c r="RLY23" s="103"/>
      <c r="RLZ23" s="103"/>
      <c r="RMA23" s="103"/>
      <c r="RMB23" s="103"/>
      <c r="RMC23" s="103"/>
      <c r="RMD23" s="103"/>
      <c r="RME23" s="103"/>
      <c r="RMF23" s="103"/>
      <c r="RMG23" s="103"/>
      <c r="RMH23" s="103"/>
      <c r="RMI23" s="103"/>
      <c r="RMJ23" s="103"/>
      <c r="RMK23" s="103"/>
      <c r="RML23" s="103"/>
      <c r="RMM23" s="103"/>
      <c r="RMN23" s="103"/>
      <c r="RMO23" s="103"/>
      <c r="RMP23" s="103"/>
      <c r="RMQ23" s="103"/>
      <c r="RMR23" s="103"/>
      <c r="RMS23" s="103"/>
      <c r="RMT23" s="103"/>
      <c r="RMU23" s="103"/>
      <c r="RMV23" s="103"/>
      <c r="RMW23" s="103"/>
      <c r="RMX23" s="103"/>
      <c r="RMY23" s="103"/>
      <c r="RMZ23" s="103"/>
      <c r="RNA23" s="103"/>
      <c r="RNB23" s="103"/>
      <c r="RNC23" s="103"/>
      <c r="RND23" s="103"/>
      <c r="RNE23" s="103"/>
      <c r="RNF23" s="103"/>
      <c r="RNG23" s="103"/>
      <c r="RNH23" s="103"/>
      <c r="RNI23" s="103"/>
      <c r="RNJ23" s="103"/>
      <c r="RNK23" s="103"/>
      <c r="RNL23" s="103"/>
      <c r="RNM23" s="103"/>
      <c r="RNN23" s="103"/>
      <c r="RNO23" s="103"/>
      <c r="RNP23" s="103"/>
      <c r="RNQ23" s="103"/>
      <c r="RNR23" s="103"/>
      <c r="RNS23" s="103"/>
      <c r="RNT23" s="103"/>
      <c r="RNU23" s="103"/>
      <c r="RNV23" s="103"/>
      <c r="RNW23" s="103"/>
      <c r="RNX23" s="103"/>
      <c r="RNY23" s="103"/>
      <c r="RNZ23" s="103"/>
      <c r="ROA23" s="103"/>
      <c r="ROB23" s="103"/>
      <c r="ROC23" s="103"/>
      <c r="ROD23" s="103"/>
      <c r="ROE23" s="103"/>
      <c r="ROF23" s="103"/>
      <c r="ROG23" s="103"/>
      <c r="ROH23" s="103"/>
      <c r="ROI23" s="103"/>
      <c r="ROJ23" s="103"/>
      <c r="ROK23" s="103"/>
      <c r="ROL23" s="103"/>
      <c r="ROM23" s="103"/>
      <c r="RON23" s="103"/>
      <c r="ROO23" s="103"/>
      <c r="ROP23" s="103"/>
      <c r="ROQ23" s="103"/>
      <c r="ROR23" s="103"/>
      <c r="ROS23" s="103"/>
      <c r="ROT23" s="103"/>
      <c r="ROU23" s="103"/>
      <c r="ROV23" s="103"/>
      <c r="ROW23" s="103"/>
      <c r="ROX23" s="103"/>
      <c r="ROY23" s="103"/>
      <c r="ROZ23" s="103"/>
      <c r="RPA23" s="103"/>
      <c r="RPB23" s="103"/>
      <c r="RPC23" s="103"/>
      <c r="RPD23" s="103"/>
      <c r="RPE23" s="103"/>
      <c r="RPF23" s="103"/>
      <c r="RPG23" s="103"/>
      <c r="RPH23" s="103"/>
      <c r="RPI23" s="103"/>
      <c r="RPJ23" s="103"/>
      <c r="RPK23" s="103"/>
      <c r="RPL23" s="103"/>
      <c r="RPM23" s="103"/>
      <c r="RPN23" s="103"/>
      <c r="RPO23" s="103"/>
      <c r="RPP23" s="103"/>
      <c r="RPQ23" s="103"/>
      <c r="RPR23" s="103"/>
      <c r="RPS23" s="103"/>
      <c r="RPT23" s="103"/>
      <c r="RPU23" s="103"/>
      <c r="RPV23" s="103"/>
      <c r="RPW23" s="103"/>
      <c r="RPX23" s="103"/>
      <c r="RPY23" s="103"/>
      <c r="RPZ23" s="103"/>
      <c r="RQA23" s="103"/>
      <c r="RQB23" s="103"/>
      <c r="RQC23" s="103"/>
      <c r="RQD23" s="103"/>
      <c r="RQE23" s="103"/>
      <c r="RQF23" s="103"/>
      <c r="RQG23" s="103"/>
      <c r="RQH23" s="103"/>
      <c r="RQI23" s="103"/>
      <c r="RQJ23" s="103"/>
      <c r="RQK23" s="103"/>
      <c r="RQL23" s="103"/>
      <c r="RQM23" s="103"/>
      <c r="RQN23" s="103"/>
      <c r="RQO23" s="103"/>
      <c r="RQP23" s="103"/>
      <c r="RQQ23" s="103"/>
      <c r="RQR23" s="103"/>
      <c r="RQS23" s="103"/>
      <c r="RQT23" s="103"/>
      <c r="RQU23" s="103"/>
      <c r="RQV23" s="103"/>
      <c r="RQW23" s="103"/>
      <c r="RQX23" s="103"/>
      <c r="RQY23" s="103"/>
      <c r="RQZ23" s="103"/>
      <c r="RRA23" s="103"/>
      <c r="RRB23" s="103"/>
      <c r="RRC23" s="103"/>
      <c r="RRD23" s="103"/>
      <c r="RRE23" s="103"/>
      <c r="RRF23" s="103"/>
      <c r="RRG23" s="103"/>
      <c r="RRH23" s="103"/>
      <c r="RRI23" s="103"/>
      <c r="RRJ23" s="103"/>
      <c r="RRK23" s="103"/>
      <c r="RRL23" s="103"/>
      <c r="RRM23" s="103"/>
      <c r="RRN23" s="103"/>
      <c r="RRO23" s="103"/>
      <c r="RRP23" s="103"/>
      <c r="RRQ23" s="103"/>
      <c r="RRR23" s="103"/>
      <c r="RRS23" s="103"/>
      <c r="RRT23" s="103"/>
      <c r="RRU23" s="103"/>
      <c r="RRV23" s="103"/>
      <c r="RRW23" s="103"/>
      <c r="RRX23" s="103"/>
      <c r="RRY23" s="103"/>
      <c r="RRZ23" s="103"/>
      <c r="RSA23" s="103"/>
      <c r="RSB23" s="103"/>
      <c r="RSC23" s="103"/>
      <c r="RSD23" s="103"/>
      <c r="RSE23" s="103"/>
      <c r="RSF23" s="103"/>
      <c r="RSG23" s="103"/>
      <c r="RSH23" s="103"/>
      <c r="RSI23" s="103"/>
      <c r="RSJ23" s="103"/>
      <c r="RSK23" s="103"/>
      <c r="RSL23" s="103"/>
      <c r="RSM23" s="103"/>
      <c r="RSN23" s="103"/>
      <c r="RSO23" s="103"/>
      <c r="RSP23" s="103"/>
      <c r="RSQ23" s="103"/>
      <c r="RSR23" s="103"/>
      <c r="RSS23" s="103"/>
      <c r="RST23" s="103"/>
      <c r="RSU23" s="103"/>
      <c r="RSV23" s="103"/>
      <c r="RSW23" s="103"/>
      <c r="RSX23" s="103"/>
      <c r="RSY23" s="103"/>
      <c r="RSZ23" s="103"/>
      <c r="RTA23" s="103"/>
      <c r="RTB23" s="103"/>
      <c r="RTC23" s="103"/>
      <c r="RTD23" s="103"/>
      <c r="RTE23" s="103"/>
      <c r="RTF23" s="103"/>
      <c r="RTG23" s="103"/>
      <c r="RTH23" s="103"/>
      <c r="RTI23" s="103"/>
      <c r="RTJ23" s="103"/>
      <c r="RTK23" s="103"/>
      <c r="RTL23" s="103"/>
      <c r="RTM23" s="103"/>
      <c r="RTN23" s="103"/>
      <c r="RTO23" s="103"/>
      <c r="RTP23" s="103"/>
      <c r="RTQ23" s="103"/>
      <c r="RTR23" s="103"/>
      <c r="RTS23" s="103"/>
      <c r="RTT23" s="103"/>
      <c r="RTU23" s="103"/>
      <c r="RTV23" s="103"/>
      <c r="RTW23" s="103"/>
      <c r="RTX23" s="103"/>
      <c r="RTY23" s="103"/>
      <c r="RTZ23" s="103"/>
      <c r="RUA23" s="103"/>
      <c r="RUB23" s="103"/>
      <c r="RUC23" s="103"/>
      <c r="RUD23" s="103"/>
      <c r="RUE23" s="103"/>
      <c r="RUF23" s="103"/>
      <c r="RUG23" s="103"/>
      <c r="RUH23" s="103"/>
      <c r="RUI23" s="103"/>
      <c r="RUJ23" s="103"/>
      <c r="RUK23" s="103"/>
      <c r="RUL23" s="103"/>
      <c r="RUM23" s="103"/>
      <c r="RUN23" s="103"/>
      <c r="RUO23" s="103"/>
      <c r="RUP23" s="103"/>
      <c r="RUQ23" s="103"/>
      <c r="RUR23" s="103"/>
      <c r="RUS23" s="103"/>
      <c r="RUT23" s="103"/>
      <c r="RUU23" s="103"/>
      <c r="RUV23" s="103"/>
      <c r="RUW23" s="103"/>
      <c r="RUX23" s="103"/>
      <c r="RUY23" s="103"/>
      <c r="RUZ23" s="103"/>
      <c r="RVA23" s="103"/>
      <c r="RVB23" s="103"/>
      <c r="RVC23" s="103"/>
      <c r="RVD23" s="103"/>
      <c r="RVE23" s="103"/>
      <c r="RVF23" s="103"/>
      <c r="RVG23" s="103"/>
      <c r="RVH23" s="103"/>
      <c r="RVI23" s="103"/>
      <c r="RVJ23" s="103"/>
      <c r="RVK23" s="103"/>
      <c r="RVL23" s="103"/>
      <c r="RVM23" s="103"/>
      <c r="RVN23" s="103"/>
      <c r="RVO23" s="103"/>
      <c r="RVP23" s="103"/>
      <c r="RVQ23" s="103"/>
      <c r="RVR23" s="103"/>
      <c r="RVS23" s="103"/>
      <c r="RVT23" s="103"/>
      <c r="RVU23" s="103"/>
      <c r="RVV23" s="103"/>
      <c r="RVW23" s="103"/>
      <c r="RVX23" s="103"/>
      <c r="RVY23" s="103"/>
      <c r="RVZ23" s="103"/>
      <c r="RWA23" s="103"/>
      <c r="RWB23" s="103"/>
      <c r="RWC23" s="103"/>
      <c r="RWD23" s="103"/>
      <c r="RWE23" s="103"/>
      <c r="RWF23" s="103"/>
      <c r="RWG23" s="103"/>
      <c r="RWH23" s="103"/>
      <c r="RWI23" s="103"/>
      <c r="RWJ23" s="103"/>
      <c r="RWK23" s="103"/>
      <c r="RWL23" s="103"/>
      <c r="RWM23" s="103"/>
      <c r="RWN23" s="103"/>
      <c r="RWO23" s="103"/>
      <c r="RWP23" s="103"/>
      <c r="RWQ23" s="103"/>
      <c r="RWR23" s="103"/>
      <c r="RWS23" s="103"/>
      <c r="RWT23" s="103"/>
      <c r="RWU23" s="103"/>
      <c r="RWV23" s="103"/>
      <c r="RWW23" s="103"/>
      <c r="RWX23" s="103"/>
      <c r="RWY23" s="103"/>
      <c r="RWZ23" s="103"/>
      <c r="RXA23" s="103"/>
      <c r="RXB23" s="103"/>
      <c r="RXC23" s="103"/>
      <c r="RXD23" s="103"/>
      <c r="RXE23" s="103"/>
      <c r="RXF23" s="103"/>
      <c r="RXG23" s="103"/>
      <c r="RXH23" s="103"/>
      <c r="RXI23" s="103"/>
      <c r="RXJ23" s="103"/>
      <c r="RXK23" s="103"/>
      <c r="RXL23" s="103"/>
      <c r="RXM23" s="103"/>
      <c r="RXN23" s="103"/>
      <c r="RXO23" s="103"/>
      <c r="RXP23" s="103"/>
      <c r="RXQ23" s="103"/>
      <c r="RXR23" s="103"/>
      <c r="RXS23" s="103"/>
      <c r="RXT23" s="103"/>
      <c r="RXU23" s="103"/>
      <c r="RXV23" s="103"/>
      <c r="RXW23" s="103"/>
      <c r="RXX23" s="103"/>
      <c r="RXY23" s="103"/>
      <c r="RXZ23" s="103"/>
      <c r="RYA23" s="103"/>
      <c r="RYB23" s="103"/>
      <c r="RYC23" s="103"/>
      <c r="RYD23" s="103"/>
      <c r="RYE23" s="103"/>
      <c r="RYF23" s="103"/>
      <c r="RYG23" s="103"/>
      <c r="RYH23" s="103"/>
      <c r="RYI23" s="103"/>
      <c r="RYJ23" s="103"/>
      <c r="RYK23" s="103"/>
      <c r="RYL23" s="103"/>
      <c r="RYM23" s="103"/>
      <c r="RYN23" s="103"/>
      <c r="RYO23" s="103"/>
      <c r="RYP23" s="103"/>
      <c r="RYQ23" s="103"/>
      <c r="RYR23" s="103"/>
      <c r="RYS23" s="103"/>
      <c r="RYT23" s="103"/>
      <c r="RYU23" s="103"/>
      <c r="RYV23" s="103"/>
      <c r="RYW23" s="103"/>
      <c r="RYX23" s="103"/>
      <c r="RYY23" s="103"/>
      <c r="RYZ23" s="103"/>
      <c r="RZA23" s="103"/>
      <c r="RZB23" s="103"/>
      <c r="RZC23" s="103"/>
      <c r="RZD23" s="103"/>
      <c r="RZE23" s="103"/>
      <c r="RZF23" s="103"/>
      <c r="RZG23" s="103"/>
      <c r="RZH23" s="103"/>
      <c r="RZI23" s="103"/>
      <c r="RZJ23" s="103"/>
      <c r="RZK23" s="103"/>
      <c r="RZL23" s="103"/>
      <c r="RZM23" s="103"/>
      <c r="RZN23" s="103"/>
      <c r="RZO23" s="103"/>
      <c r="RZP23" s="103"/>
      <c r="RZQ23" s="103"/>
      <c r="RZR23" s="103"/>
      <c r="RZS23" s="103"/>
      <c r="RZT23" s="103"/>
      <c r="RZU23" s="103"/>
      <c r="RZV23" s="103"/>
      <c r="RZW23" s="103"/>
      <c r="RZX23" s="103"/>
      <c r="RZY23" s="103"/>
      <c r="RZZ23" s="103"/>
      <c r="SAA23" s="103"/>
      <c r="SAB23" s="103"/>
      <c r="SAC23" s="103"/>
      <c r="SAD23" s="103"/>
      <c r="SAE23" s="103"/>
      <c r="SAF23" s="103"/>
      <c r="SAG23" s="103"/>
      <c r="SAH23" s="103"/>
      <c r="SAI23" s="103"/>
      <c r="SAJ23" s="103"/>
      <c r="SAK23" s="103"/>
      <c r="SAL23" s="103"/>
      <c r="SAM23" s="103"/>
      <c r="SAN23" s="103"/>
      <c r="SAO23" s="103"/>
      <c r="SAP23" s="103"/>
      <c r="SAQ23" s="103"/>
      <c r="SAR23" s="103"/>
      <c r="SAS23" s="103"/>
      <c r="SAT23" s="103"/>
      <c r="SAU23" s="103"/>
      <c r="SAV23" s="103"/>
      <c r="SAW23" s="103"/>
      <c r="SAX23" s="103"/>
      <c r="SAY23" s="103"/>
      <c r="SAZ23" s="103"/>
      <c r="SBA23" s="103"/>
      <c r="SBB23" s="103"/>
      <c r="SBC23" s="103"/>
      <c r="SBD23" s="103"/>
      <c r="SBE23" s="103"/>
      <c r="SBF23" s="103"/>
      <c r="SBG23" s="103"/>
      <c r="SBH23" s="103"/>
      <c r="SBI23" s="103"/>
      <c r="SBJ23" s="103"/>
      <c r="SBK23" s="103"/>
      <c r="SBL23" s="103"/>
      <c r="SBM23" s="103"/>
      <c r="SBN23" s="103"/>
      <c r="SBO23" s="103"/>
      <c r="SBP23" s="103"/>
      <c r="SBQ23" s="103"/>
      <c r="SBR23" s="103"/>
      <c r="SBS23" s="103"/>
      <c r="SBT23" s="103"/>
      <c r="SBU23" s="103"/>
      <c r="SBV23" s="103"/>
      <c r="SBW23" s="103"/>
      <c r="SBX23" s="103"/>
      <c r="SBY23" s="103"/>
      <c r="SBZ23" s="103"/>
      <c r="SCA23" s="103"/>
      <c r="SCB23" s="103"/>
      <c r="SCC23" s="103"/>
      <c r="SCD23" s="103"/>
      <c r="SCE23" s="103"/>
      <c r="SCF23" s="103"/>
      <c r="SCG23" s="103"/>
      <c r="SCH23" s="103"/>
      <c r="SCI23" s="103"/>
      <c r="SCJ23" s="103"/>
      <c r="SCK23" s="103"/>
      <c r="SCL23" s="103"/>
      <c r="SCM23" s="103"/>
      <c r="SCN23" s="103"/>
      <c r="SCO23" s="103"/>
      <c r="SCP23" s="103"/>
      <c r="SCQ23" s="103"/>
      <c r="SCR23" s="103"/>
      <c r="SCS23" s="103"/>
      <c r="SCT23" s="103"/>
      <c r="SCU23" s="103"/>
      <c r="SCV23" s="103"/>
      <c r="SCW23" s="103"/>
      <c r="SCX23" s="103"/>
      <c r="SCY23" s="103"/>
      <c r="SCZ23" s="103"/>
      <c r="SDA23" s="103"/>
      <c r="SDB23" s="103"/>
      <c r="SDC23" s="103"/>
      <c r="SDD23" s="103"/>
      <c r="SDE23" s="103"/>
      <c r="SDF23" s="103"/>
      <c r="SDG23" s="103"/>
      <c r="SDH23" s="103"/>
      <c r="SDI23" s="103"/>
      <c r="SDJ23" s="103"/>
      <c r="SDK23" s="103"/>
      <c r="SDL23" s="103"/>
      <c r="SDM23" s="103"/>
      <c r="SDN23" s="103"/>
      <c r="SDO23" s="103"/>
      <c r="SDP23" s="103"/>
      <c r="SDQ23" s="103"/>
      <c r="SDR23" s="103"/>
      <c r="SDS23" s="103"/>
      <c r="SDT23" s="103"/>
      <c r="SDU23" s="103"/>
      <c r="SDV23" s="103"/>
      <c r="SDW23" s="103"/>
      <c r="SDX23" s="103"/>
      <c r="SDY23" s="103"/>
      <c r="SDZ23" s="103"/>
      <c r="SEA23" s="103"/>
      <c r="SEB23" s="103"/>
      <c r="SEC23" s="103"/>
      <c r="SED23" s="103"/>
      <c r="SEE23" s="103"/>
      <c r="SEF23" s="103"/>
      <c r="SEG23" s="103"/>
      <c r="SEH23" s="103"/>
      <c r="SEI23" s="103"/>
      <c r="SEJ23" s="103"/>
      <c r="SEK23" s="103"/>
      <c r="SEL23" s="103"/>
      <c r="SEM23" s="103"/>
      <c r="SEN23" s="103"/>
      <c r="SEO23" s="103"/>
      <c r="SEP23" s="103"/>
      <c r="SEQ23" s="103"/>
      <c r="SER23" s="103"/>
      <c r="SES23" s="103"/>
      <c r="SET23" s="103"/>
      <c r="SEU23" s="103"/>
      <c r="SEV23" s="103"/>
      <c r="SEW23" s="103"/>
      <c r="SEX23" s="103"/>
      <c r="SEY23" s="103"/>
      <c r="SEZ23" s="103"/>
      <c r="SFA23" s="103"/>
      <c r="SFB23" s="103"/>
      <c r="SFC23" s="103"/>
      <c r="SFD23" s="103"/>
      <c r="SFE23" s="103"/>
      <c r="SFF23" s="103"/>
      <c r="SFG23" s="103"/>
      <c r="SFH23" s="103"/>
      <c r="SFI23" s="103"/>
      <c r="SFJ23" s="103"/>
      <c r="SFK23" s="103"/>
      <c r="SFL23" s="103"/>
      <c r="SFM23" s="103"/>
      <c r="SFN23" s="103"/>
      <c r="SFO23" s="103"/>
      <c r="SFP23" s="103"/>
      <c r="SFQ23" s="103"/>
      <c r="SFR23" s="103"/>
      <c r="SFS23" s="103"/>
      <c r="SFT23" s="103"/>
      <c r="SFU23" s="103"/>
      <c r="SFV23" s="103"/>
      <c r="SFW23" s="103"/>
      <c r="SFX23" s="103"/>
      <c r="SFY23" s="103"/>
      <c r="SFZ23" s="103"/>
      <c r="SGA23" s="103"/>
      <c r="SGB23" s="103"/>
      <c r="SGC23" s="103"/>
      <c r="SGD23" s="103"/>
      <c r="SGE23" s="103"/>
      <c r="SGF23" s="103"/>
      <c r="SGG23" s="103"/>
      <c r="SGH23" s="103"/>
      <c r="SGI23" s="103"/>
      <c r="SGJ23" s="103"/>
      <c r="SGK23" s="103"/>
      <c r="SGL23" s="103"/>
      <c r="SGM23" s="103"/>
      <c r="SGN23" s="103"/>
      <c r="SGO23" s="103"/>
      <c r="SGP23" s="103"/>
      <c r="SGQ23" s="103"/>
      <c r="SGR23" s="103"/>
      <c r="SGS23" s="103"/>
      <c r="SGT23" s="103"/>
      <c r="SGU23" s="103"/>
      <c r="SGV23" s="103"/>
      <c r="SGW23" s="103"/>
      <c r="SGX23" s="103"/>
      <c r="SGY23" s="103"/>
      <c r="SGZ23" s="103"/>
      <c r="SHA23" s="103"/>
      <c r="SHB23" s="103"/>
      <c r="SHC23" s="103"/>
      <c r="SHD23" s="103"/>
      <c r="SHE23" s="103"/>
      <c r="SHF23" s="103"/>
      <c r="SHG23" s="103"/>
      <c r="SHH23" s="103"/>
      <c r="SHI23" s="103"/>
      <c r="SHJ23" s="103"/>
      <c r="SHK23" s="103"/>
      <c r="SHL23" s="103"/>
      <c r="SHM23" s="103"/>
      <c r="SHN23" s="103"/>
      <c r="SHO23" s="103"/>
      <c r="SHP23" s="103"/>
      <c r="SHQ23" s="103"/>
      <c r="SHR23" s="103"/>
      <c r="SHS23" s="103"/>
      <c r="SHT23" s="103"/>
      <c r="SHU23" s="103"/>
      <c r="SHV23" s="103"/>
      <c r="SHW23" s="103"/>
      <c r="SHX23" s="103"/>
      <c r="SHY23" s="103"/>
      <c r="SHZ23" s="103"/>
      <c r="SIA23" s="103"/>
      <c r="SIB23" s="103"/>
      <c r="SIC23" s="103"/>
      <c r="SID23" s="103"/>
      <c r="SIE23" s="103"/>
      <c r="SIF23" s="103"/>
      <c r="SIG23" s="103"/>
      <c r="SIH23" s="103"/>
      <c r="SII23" s="103"/>
      <c r="SIJ23" s="103"/>
      <c r="SIK23" s="103"/>
      <c r="SIL23" s="103"/>
      <c r="SIM23" s="103"/>
      <c r="SIN23" s="103"/>
      <c r="SIO23" s="103"/>
      <c r="SIP23" s="103"/>
      <c r="SIQ23" s="103"/>
      <c r="SIR23" s="103"/>
      <c r="SIS23" s="103"/>
      <c r="SIT23" s="103"/>
      <c r="SIU23" s="103"/>
      <c r="SIV23" s="103"/>
      <c r="SIW23" s="103"/>
      <c r="SIX23" s="103"/>
      <c r="SIY23" s="103"/>
      <c r="SIZ23" s="103"/>
      <c r="SJA23" s="103"/>
      <c r="SJB23" s="103"/>
      <c r="SJC23" s="103"/>
      <c r="SJD23" s="103"/>
      <c r="SJE23" s="103"/>
      <c r="SJF23" s="103"/>
      <c r="SJG23" s="103"/>
      <c r="SJH23" s="103"/>
      <c r="SJI23" s="103"/>
      <c r="SJJ23" s="103"/>
      <c r="SJK23" s="103"/>
      <c r="SJL23" s="103"/>
      <c r="SJM23" s="103"/>
      <c r="SJN23" s="103"/>
      <c r="SJO23" s="103"/>
      <c r="SJP23" s="103"/>
      <c r="SJQ23" s="103"/>
      <c r="SJR23" s="103"/>
      <c r="SJS23" s="103"/>
      <c r="SJT23" s="103"/>
      <c r="SJU23" s="103"/>
      <c r="SJV23" s="103"/>
      <c r="SJW23" s="103"/>
      <c r="SJX23" s="103"/>
      <c r="SJY23" s="103"/>
      <c r="SJZ23" s="103"/>
      <c r="SKA23" s="103"/>
      <c r="SKB23" s="103"/>
      <c r="SKC23" s="103"/>
      <c r="SKD23" s="103"/>
      <c r="SKE23" s="103"/>
      <c r="SKF23" s="103"/>
      <c r="SKG23" s="103"/>
      <c r="SKH23" s="103"/>
      <c r="SKI23" s="103"/>
      <c r="SKJ23" s="103"/>
      <c r="SKK23" s="103"/>
      <c r="SKL23" s="103"/>
      <c r="SKM23" s="103"/>
      <c r="SKN23" s="103"/>
      <c r="SKO23" s="103"/>
      <c r="SKP23" s="103"/>
      <c r="SKQ23" s="103"/>
      <c r="SKR23" s="103"/>
      <c r="SKS23" s="103"/>
      <c r="SKT23" s="103"/>
      <c r="SKU23" s="103"/>
      <c r="SKV23" s="103"/>
      <c r="SKW23" s="103"/>
      <c r="SKX23" s="103"/>
      <c r="SKY23" s="103"/>
      <c r="SKZ23" s="103"/>
      <c r="SLA23" s="103"/>
      <c r="SLB23" s="103"/>
      <c r="SLC23" s="103"/>
      <c r="SLD23" s="103"/>
      <c r="SLE23" s="103"/>
      <c r="SLF23" s="103"/>
      <c r="SLG23" s="103"/>
      <c r="SLH23" s="103"/>
      <c r="SLI23" s="103"/>
      <c r="SLJ23" s="103"/>
      <c r="SLK23" s="103"/>
      <c r="SLL23" s="103"/>
      <c r="SLM23" s="103"/>
      <c r="SLN23" s="103"/>
      <c r="SLO23" s="103"/>
      <c r="SLP23" s="103"/>
      <c r="SLQ23" s="103"/>
      <c r="SLR23" s="103"/>
      <c r="SLS23" s="103"/>
      <c r="SLT23" s="103"/>
      <c r="SLU23" s="103"/>
      <c r="SLV23" s="103"/>
      <c r="SLW23" s="103"/>
      <c r="SLX23" s="103"/>
      <c r="SLY23" s="103"/>
      <c r="SLZ23" s="103"/>
      <c r="SMA23" s="103"/>
      <c r="SMB23" s="103"/>
      <c r="SMC23" s="103"/>
      <c r="SMD23" s="103"/>
      <c r="SME23" s="103"/>
      <c r="SMF23" s="103"/>
      <c r="SMG23" s="103"/>
      <c r="SMH23" s="103"/>
      <c r="SMI23" s="103"/>
      <c r="SMJ23" s="103"/>
      <c r="SMK23" s="103"/>
      <c r="SML23" s="103"/>
      <c r="SMM23" s="103"/>
      <c r="SMN23" s="103"/>
      <c r="SMO23" s="103"/>
      <c r="SMP23" s="103"/>
      <c r="SMQ23" s="103"/>
      <c r="SMR23" s="103"/>
      <c r="SMS23" s="103"/>
      <c r="SMT23" s="103"/>
      <c r="SMU23" s="103"/>
      <c r="SMV23" s="103"/>
      <c r="SMW23" s="103"/>
      <c r="SMX23" s="103"/>
      <c r="SMY23" s="103"/>
      <c r="SMZ23" s="103"/>
      <c r="SNA23" s="103"/>
      <c r="SNB23" s="103"/>
      <c r="SNC23" s="103"/>
      <c r="SND23" s="103"/>
      <c r="SNE23" s="103"/>
      <c r="SNF23" s="103"/>
      <c r="SNG23" s="103"/>
      <c r="SNH23" s="103"/>
      <c r="SNI23" s="103"/>
      <c r="SNJ23" s="103"/>
      <c r="SNK23" s="103"/>
      <c r="SNL23" s="103"/>
      <c r="SNM23" s="103"/>
      <c r="SNN23" s="103"/>
      <c r="SNO23" s="103"/>
      <c r="SNP23" s="103"/>
      <c r="SNQ23" s="103"/>
      <c r="SNR23" s="103"/>
      <c r="SNS23" s="103"/>
      <c r="SNT23" s="103"/>
      <c r="SNU23" s="103"/>
      <c r="SNV23" s="103"/>
      <c r="SNW23" s="103"/>
      <c r="SNX23" s="103"/>
      <c r="SNY23" s="103"/>
      <c r="SNZ23" s="103"/>
      <c r="SOA23" s="103"/>
      <c r="SOB23" s="103"/>
      <c r="SOC23" s="103"/>
      <c r="SOD23" s="103"/>
      <c r="SOE23" s="103"/>
      <c r="SOF23" s="103"/>
      <c r="SOG23" s="103"/>
      <c r="SOH23" s="103"/>
      <c r="SOI23" s="103"/>
      <c r="SOJ23" s="103"/>
      <c r="SOK23" s="103"/>
      <c r="SOL23" s="103"/>
      <c r="SOM23" s="103"/>
      <c r="SON23" s="103"/>
      <c r="SOO23" s="103"/>
      <c r="SOP23" s="103"/>
      <c r="SOQ23" s="103"/>
      <c r="SOR23" s="103"/>
      <c r="SOS23" s="103"/>
      <c r="SOT23" s="103"/>
      <c r="SOU23" s="103"/>
      <c r="SOV23" s="103"/>
      <c r="SOW23" s="103"/>
      <c r="SOX23" s="103"/>
      <c r="SOY23" s="103"/>
      <c r="SOZ23" s="103"/>
      <c r="SPA23" s="103"/>
      <c r="SPB23" s="103"/>
      <c r="SPC23" s="103"/>
      <c r="SPD23" s="103"/>
      <c r="SPE23" s="103"/>
      <c r="SPF23" s="103"/>
      <c r="SPG23" s="103"/>
      <c r="SPH23" s="103"/>
      <c r="SPI23" s="103"/>
      <c r="SPJ23" s="103"/>
      <c r="SPK23" s="103"/>
      <c r="SPL23" s="103"/>
      <c r="SPM23" s="103"/>
      <c r="SPN23" s="103"/>
      <c r="SPO23" s="103"/>
      <c r="SPP23" s="103"/>
      <c r="SPQ23" s="103"/>
      <c r="SPR23" s="103"/>
      <c r="SPS23" s="103"/>
      <c r="SPT23" s="103"/>
      <c r="SPU23" s="103"/>
      <c r="SPV23" s="103"/>
      <c r="SPW23" s="103"/>
      <c r="SPX23" s="103"/>
      <c r="SPY23" s="103"/>
      <c r="SPZ23" s="103"/>
      <c r="SQA23" s="103"/>
      <c r="SQB23" s="103"/>
      <c r="SQC23" s="103"/>
      <c r="SQD23" s="103"/>
      <c r="SQE23" s="103"/>
      <c r="SQF23" s="103"/>
      <c r="SQG23" s="103"/>
      <c r="SQH23" s="103"/>
      <c r="SQI23" s="103"/>
      <c r="SQJ23" s="103"/>
      <c r="SQK23" s="103"/>
      <c r="SQL23" s="103"/>
      <c r="SQM23" s="103"/>
      <c r="SQN23" s="103"/>
      <c r="SQO23" s="103"/>
      <c r="SQP23" s="103"/>
      <c r="SQQ23" s="103"/>
      <c r="SQR23" s="103"/>
      <c r="SQS23" s="103"/>
      <c r="SQT23" s="103"/>
      <c r="SQU23" s="103"/>
      <c r="SQV23" s="103"/>
      <c r="SQW23" s="103"/>
      <c r="SQX23" s="103"/>
      <c r="SQY23" s="103"/>
      <c r="SQZ23" s="103"/>
      <c r="SRA23" s="103"/>
      <c r="SRB23" s="103"/>
      <c r="SRC23" s="103"/>
      <c r="SRD23" s="103"/>
      <c r="SRE23" s="103"/>
      <c r="SRF23" s="103"/>
      <c r="SRG23" s="103"/>
      <c r="SRH23" s="103"/>
      <c r="SRI23" s="103"/>
      <c r="SRJ23" s="103"/>
      <c r="SRK23" s="103"/>
      <c r="SRL23" s="103"/>
      <c r="SRM23" s="103"/>
      <c r="SRN23" s="103"/>
      <c r="SRO23" s="103"/>
      <c r="SRP23" s="103"/>
      <c r="SRQ23" s="103"/>
      <c r="SRR23" s="103"/>
      <c r="SRS23" s="103"/>
      <c r="SRT23" s="103"/>
      <c r="SRU23" s="103"/>
      <c r="SRV23" s="103"/>
      <c r="SRW23" s="103"/>
      <c r="SRX23" s="103"/>
      <c r="SRY23" s="103"/>
      <c r="SRZ23" s="103"/>
      <c r="SSA23" s="103"/>
      <c r="SSB23" s="103"/>
      <c r="SSC23" s="103"/>
      <c r="SSD23" s="103"/>
      <c r="SSE23" s="103"/>
      <c r="SSF23" s="103"/>
      <c r="SSG23" s="103"/>
      <c r="SSH23" s="103"/>
      <c r="SSI23" s="103"/>
      <c r="SSJ23" s="103"/>
      <c r="SSK23" s="103"/>
      <c r="SSL23" s="103"/>
      <c r="SSM23" s="103"/>
      <c r="SSN23" s="103"/>
      <c r="SSO23" s="103"/>
      <c r="SSP23" s="103"/>
      <c r="SSQ23" s="103"/>
      <c r="SSR23" s="103"/>
      <c r="SSS23" s="103"/>
      <c r="SST23" s="103"/>
      <c r="SSU23" s="103"/>
      <c r="SSV23" s="103"/>
      <c r="SSW23" s="103"/>
      <c r="SSX23" s="103"/>
      <c r="SSY23" s="103"/>
      <c r="SSZ23" s="103"/>
      <c r="STA23" s="103"/>
      <c r="STB23" s="103"/>
      <c r="STC23" s="103"/>
      <c r="STD23" s="103"/>
      <c r="STE23" s="103"/>
      <c r="STF23" s="103"/>
      <c r="STG23" s="103"/>
      <c r="STH23" s="103"/>
      <c r="STI23" s="103"/>
      <c r="STJ23" s="103"/>
      <c r="STK23" s="103"/>
      <c r="STL23" s="103"/>
      <c r="STM23" s="103"/>
      <c r="STN23" s="103"/>
      <c r="STO23" s="103"/>
      <c r="STP23" s="103"/>
      <c r="STQ23" s="103"/>
      <c r="STR23" s="103"/>
      <c r="STS23" s="103"/>
      <c r="STT23" s="103"/>
      <c r="STU23" s="103"/>
      <c r="STV23" s="103"/>
      <c r="STW23" s="103"/>
      <c r="STX23" s="103"/>
      <c r="STY23" s="103"/>
      <c r="STZ23" s="103"/>
      <c r="SUA23" s="103"/>
      <c r="SUB23" s="103"/>
      <c r="SUC23" s="103"/>
      <c r="SUD23" s="103"/>
      <c r="SUE23" s="103"/>
      <c r="SUF23" s="103"/>
      <c r="SUG23" s="103"/>
      <c r="SUH23" s="103"/>
      <c r="SUI23" s="103"/>
      <c r="SUJ23" s="103"/>
      <c r="SUK23" s="103"/>
      <c r="SUL23" s="103"/>
      <c r="SUM23" s="103"/>
      <c r="SUN23" s="103"/>
      <c r="SUO23" s="103"/>
      <c r="SUP23" s="103"/>
      <c r="SUQ23" s="103"/>
      <c r="SUR23" s="103"/>
      <c r="SUS23" s="103"/>
      <c r="SUT23" s="103"/>
      <c r="SUU23" s="103"/>
      <c r="SUV23" s="103"/>
      <c r="SUW23" s="103"/>
      <c r="SUX23" s="103"/>
      <c r="SUY23" s="103"/>
      <c r="SUZ23" s="103"/>
      <c r="SVA23" s="103"/>
      <c r="SVB23" s="103"/>
      <c r="SVC23" s="103"/>
      <c r="SVD23" s="103"/>
      <c r="SVE23" s="103"/>
      <c r="SVF23" s="103"/>
      <c r="SVG23" s="103"/>
      <c r="SVH23" s="103"/>
      <c r="SVI23" s="103"/>
      <c r="SVJ23" s="103"/>
      <c r="SVK23" s="103"/>
      <c r="SVL23" s="103"/>
      <c r="SVM23" s="103"/>
      <c r="SVN23" s="103"/>
      <c r="SVO23" s="103"/>
      <c r="SVP23" s="103"/>
      <c r="SVQ23" s="103"/>
      <c r="SVR23" s="103"/>
      <c r="SVS23" s="103"/>
      <c r="SVT23" s="103"/>
      <c r="SVU23" s="103"/>
      <c r="SVV23" s="103"/>
      <c r="SVW23" s="103"/>
      <c r="SVX23" s="103"/>
      <c r="SVY23" s="103"/>
      <c r="SVZ23" s="103"/>
      <c r="SWA23" s="103"/>
      <c r="SWB23" s="103"/>
      <c r="SWC23" s="103"/>
      <c r="SWD23" s="103"/>
      <c r="SWE23" s="103"/>
      <c r="SWF23" s="103"/>
      <c r="SWG23" s="103"/>
      <c r="SWH23" s="103"/>
      <c r="SWI23" s="103"/>
      <c r="SWJ23" s="103"/>
      <c r="SWK23" s="103"/>
      <c r="SWL23" s="103"/>
      <c r="SWM23" s="103"/>
      <c r="SWN23" s="103"/>
      <c r="SWO23" s="103"/>
      <c r="SWP23" s="103"/>
      <c r="SWQ23" s="103"/>
      <c r="SWR23" s="103"/>
      <c r="SWS23" s="103"/>
      <c r="SWT23" s="103"/>
      <c r="SWU23" s="103"/>
      <c r="SWV23" s="103"/>
      <c r="SWW23" s="103"/>
      <c r="SWX23" s="103"/>
      <c r="SWY23" s="103"/>
      <c r="SWZ23" s="103"/>
      <c r="SXA23" s="103"/>
      <c r="SXB23" s="103"/>
      <c r="SXC23" s="103"/>
      <c r="SXD23" s="103"/>
      <c r="SXE23" s="103"/>
      <c r="SXF23" s="103"/>
      <c r="SXG23" s="103"/>
      <c r="SXH23" s="103"/>
      <c r="SXI23" s="103"/>
      <c r="SXJ23" s="103"/>
      <c r="SXK23" s="103"/>
      <c r="SXL23" s="103"/>
      <c r="SXM23" s="103"/>
      <c r="SXN23" s="103"/>
      <c r="SXO23" s="103"/>
      <c r="SXP23" s="103"/>
      <c r="SXQ23" s="103"/>
      <c r="SXR23" s="103"/>
      <c r="SXS23" s="103"/>
      <c r="SXT23" s="103"/>
      <c r="SXU23" s="103"/>
      <c r="SXV23" s="103"/>
      <c r="SXW23" s="103"/>
      <c r="SXX23" s="103"/>
      <c r="SXY23" s="103"/>
      <c r="SXZ23" s="103"/>
      <c r="SYA23" s="103"/>
      <c r="SYB23" s="103"/>
      <c r="SYC23" s="103"/>
      <c r="SYD23" s="103"/>
      <c r="SYE23" s="103"/>
      <c r="SYF23" s="103"/>
      <c r="SYG23" s="103"/>
      <c r="SYH23" s="103"/>
      <c r="SYI23" s="103"/>
      <c r="SYJ23" s="103"/>
      <c r="SYK23" s="103"/>
      <c r="SYL23" s="103"/>
      <c r="SYM23" s="103"/>
      <c r="SYN23" s="103"/>
      <c r="SYO23" s="103"/>
      <c r="SYP23" s="103"/>
      <c r="SYQ23" s="103"/>
      <c r="SYR23" s="103"/>
      <c r="SYS23" s="103"/>
      <c r="SYT23" s="103"/>
      <c r="SYU23" s="103"/>
      <c r="SYV23" s="103"/>
      <c r="SYW23" s="103"/>
      <c r="SYX23" s="103"/>
      <c r="SYY23" s="103"/>
      <c r="SYZ23" s="103"/>
      <c r="SZA23" s="103"/>
      <c r="SZB23" s="103"/>
      <c r="SZC23" s="103"/>
      <c r="SZD23" s="103"/>
      <c r="SZE23" s="103"/>
      <c r="SZF23" s="103"/>
      <c r="SZG23" s="103"/>
      <c r="SZH23" s="103"/>
      <c r="SZI23" s="103"/>
      <c r="SZJ23" s="103"/>
      <c r="SZK23" s="103"/>
      <c r="SZL23" s="103"/>
      <c r="SZM23" s="103"/>
      <c r="SZN23" s="103"/>
      <c r="SZO23" s="103"/>
      <c r="SZP23" s="103"/>
      <c r="SZQ23" s="103"/>
      <c r="SZR23" s="103"/>
      <c r="SZS23" s="103"/>
      <c r="SZT23" s="103"/>
      <c r="SZU23" s="103"/>
      <c r="SZV23" s="103"/>
      <c r="SZW23" s="103"/>
      <c r="SZX23" s="103"/>
      <c r="SZY23" s="103"/>
      <c r="SZZ23" s="103"/>
      <c r="TAA23" s="103"/>
      <c r="TAB23" s="103"/>
      <c r="TAC23" s="103"/>
      <c r="TAD23" s="103"/>
      <c r="TAE23" s="103"/>
      <c r="TAF23" s="103"/>
      <c r="TAG23" s="103"/>
      <c r="TAH23" s="103"/>
      <c r="TAI23" s="103"/>
      <c r="TAJ23" s="103"/>
      <c r="TAK23" s="103"/>
      <c r="TAL23" s="103"/>
      <c r="TAM23" s="103"/>
      <c r="TAN23" s="103"/>
      <c r="TAO23" s="103"/>
      <c r="TAP23" s="103"/>
      <c r="TAQ23" s="103"/>
      <c r="TAR23" s="103"/>
      <c r="TAS23" s="103"/>
      <c r="TAT23" s="103"/>
      <c r="TAU23" s="103"/>
      <c r="TAV23" s="103"/>
      <c r="TAW23" s="103"/>
      <c r="TAX23" s="103"/>
      <c r="TAY23" s="103"/>
      <c r="TAZ23" s="103"/>
      <c r="TBA23" s="103"/>
      <c r="TBB23" s="103"/>
      <c r="TBC23" s="103"/>
      <c r="TBD23" s="103"/>
      <c r="TBE23" s="103"/>
      <c r="TBF23" s="103"/>
      <c r="TBG23" s="103"/>
      <c r="TBH23" s="103"/>
      <c r="TBI23" s="103"/>
      <c r="TBJ23" s="103"/>
      <c r="TBK23" s="103"/>
      <c r="TBL23" s="103"/>
      <c r="TBM23" s="103"/>
      <c r="TBN23" s="103"/>
      <c r="TBO23" s="103"/>
      <c r="TBP23" s="103"/>
      <c r="TBQ23" s="103"/>
      <c r="TBR23" s="103"/>
      <c r="TBS23" s="103"/>
      <c r="TBT23" s="103"/>
      <c r="TBU23" s="103"/>
      <c r="TBV23" s="103"/>
      <c r="TBW23" s="103"/>
      <c r="TBX23" s="103"/>
      <c r="TBY23" s="103"/>
      <c r="TBZ23" s="103"/>
      <c r="TCA23" s="103"/>
      <c r="TCB23" s="103"/>
      <c r="TCC23" s="103"/>
      <c r="TCD23" s="103"/>
      <c r="TCE23" s="103"/>
      <c r="TCF23" s="103"/>
      <c r="TCG23" s="103"/>
      <c r="TCH23" s="103"/>
      <c r="TCI23" s="103"/>
      <c r="TCJ23" s="103"/>
      <c r="TCK23" s="103"/>
      <c r="TCL23" s="103"/>
      <c r="TCM23" s="103"/>
      <c r="TCN23" s="103"/>
      <c r="TCO23" s="103"/>
      <c r="TCP23" s="103"/>
      <c r="TCQ23" s="103"/>
      <c r="TCR23" s="103"/>
      <c r="TCS23" s="103"/>
      <c r="TCT23" s="103"/>
      <c r="TCU23" s="103"/>
      <c r="TCV23" s="103"/>
      <c r="TCW23" s="103"/>
      <c r="TCX23" s="103"/>
      <c r="TCY23" s="103"/>
      <c r="TCZ23" s="103"/>
      <c r="TDA23" s="103"/>
      <c r="TDB23" s="103"/>
      <c r="TDC23" s="103"/>
      <c r="TDD23" s="103"/>
      <c r="TDE23" s="103"/>
      <c r="TDF23" s="103"/>
      <c r="TDG23" s="103"/>
      <c r="TDH23" s="103"/>
      <c r="TDI23" s="103"/>
      <c r="TDJ23" s="103"/>
      <c r="TDK23" s="103"/>
      <c r="TDL23" s="103"/>
      <c r="TDM23" s="103"/>
      <c r="TDN23" s="103"/>
      <c r="TDO23" s="103"/>
      <c r="TDP23" s="103"/>
      <c r="TDQ23" s="103"/>
      <c r="TDR23" s="103"/>
      <c r="TDS23" s="103"/>
      <c r="TDT23" s="103"/>
      <c r="TDU23" s="103"/>
      <c r="TDV23" s="103"/>
      <c r="TDW23" s="103"/>
      <c r="TDX23" s="103"/>
      <c r="TDY23" s="103"/>
      <c r="TDZ23" s="103"/>
      <c r="TEA23" s="103"/>
      <c r="TEB23" s="103"/>
      <c r="TEC23" s="103"/>
      <c r="TED23" s="103"/>
      <c r="TEE23" s="103"/>
      <c r="TEF23" s="103"/>
      <c r="TEG23" s="103"/>
      <c r="TEH23" s="103"/>
      <c r="TEI23" s="103"/>
      <c r="TEJ23" s="103"/>
      <c r="TEK23" s="103"/>
      <c r="TEL23" s="103"/>
      <c r="TEM23" s="103"/>
      <c r="TEN23" s="103"/>
      <c r="TEO23" s="103"/>
      <c r="TEP23" s="103"/>
      <c r="TEQ23" s="103"/>
      <c r="TER23" s="103"/>
      <c r="TES23" s="103"/>
      <c r="TET23" s="103"/>
      <c r="TEU23" s="103"/>
      <c r="TEV23" s="103"/>
      <c r="TEW23" s="103"/>
      <c r="TEX23" s="103"/>
      <c r="TEY23" s="103"/>
      <c r="TEZ23" s="103"/>
      <c r="TFA23" s="103"/>
      <c r="TFB23" s="103"/>
      <c r="TFC23" s="103"/>
      <c r="TFD23" s="103"/>
      <c r="TFE23" s="103"/>
      <c r="TFF23" s="103"/>
      <c r="TFG23" s="103"/>
      <c r="TFH23" s="103"/>
      <c r="TFI23" s="103"/>
      <c r="TFJ23" s="103"/>
      <c r="TFK23" s="103"/>
      <c r="TFL23" s="103"/>
      <c r="TFM23" s="103"/>
      <c r="TFN23" s="103"/>
      <c r="TFO23" s="103"/>
      <c r="TFP23" s="103"/>
      <c r="TFQ23" s="103"/>
      <c r="TFR23" s="103"/>
      <c r="TFS23" s="103"/>
      <c r="TFT23" s="103"/>
      <c r="TFU23" s="103"/>
      <c r="TFV23" s="103"/>
      <c r="TFW23" s="103"/>
      <c r="TFX23" s="103"/>
      <c r="TFY23" s="103"/>
      <c r="TFZ23" s="103"/>
      <c r="TGA23" s="103"/>
      <c r="TGB23" s="103"/>
      <c r="TGC23" s="103"/>
      <c r="TGD23" s="103"/>
      <c r="TGE23" s="103"/>
      <c r="TGF23" s="103"/>
      <c r="TGG23" s="103"/>
      <c r="TGH23" s="103"/>
      <c r="TGI23" s="103"/>
      <c r="TGJ23" s="103"/>
      <c r="TGK23" s="103"/>
      <c r="TGL23" s="103"/>
      <c r="TGM23" s="103"/>
      <c r="TGN23" s="103"/>
      <c r="TGO23" s="103"/>
      <c r="TGP23" s="103"/>
      <c r="TGQ23" s="103"/>
      <c r="TGR23" s="103"/>
      <c r="TGS23" s="103"/>
      <c r="TGT23" s="103"/>
      <c r="TGU23" s="103"/>
      <c r="TGV23" s="103"/>
      <c r="TGW23" s="103"/>
      <c r="TGX23" s="103"/>
      <c r="TGY23" s="103"/>
      <c r="TGZ23" s="103"/>
      <c r="THA23" s="103"/>
      <c r="THB23" s="103"/>
      <c r="THC23" s="103"/>
      <c r="THD23" s="103"/>
      <c r="THE23" s="103"/>
      <c r="THF23" s="103"/>
      <c r="THG23" s="103"/>
      <c r="THH23" s="103"/>
      <c r="THI23" s="103"/>
      <c r="THJ23" s="103"/>
      <c r="THK23" s="103"/>
      <c r="THL23" s="103"/>
      <c r="THM23" s="103"/>
      <c r="THN23" s="103"/>
      <c r="THO23" s="103"/>
      <c r="THP23" s="103"/>
      <c r="THQ23" s="103"/>
      <c r="THR23" s="103"/>
      <c r="THS23" s="103"/>
      <c r="THT23" s="103"/>
      <c r="THU23" s="103"/>
      <c r="THV23" s="103"/>
      <c r="THW23" s="103"/>
      <c r="THX23" s="103"/>
      <c r="THY23" s="103"/>
      <c r="THZ23" s="103"/>
      <c r="TIA23" s="103"/>
      <c r="TIB23" s="103"/>
      <c r="TIC23" s="103"/>
      <c r="TID23" s="103"/>
      <c r="TIE23" s="103"/>
      <c r="TIF23" s="103"/>
      <c r="TIG23" s="103"/>
      <c r="TIH23" s="103"/>
      <c r="TII23" s="103"/>
      <c r="TIJ23" s="103"/>
      <c r="TIK23" s="103"/>
      <c r="TIL23" s="103"/>
      <c r="TIM23" s="103"/>
      <c r="TIN23" s="103"/>
      <c r="TIO23" s="103"/>
      <c r="TIP23" s="103"/>
      <c r="TIQ23" s="103"/>
      <c r="TIR23" s="103"/>
      <c r="TIS23" s="103"/>
      <c r="TIT23" s="103"/>
      <c r="TIU23" s="103"/>
      <c r="TIV23" s="103"/>
      <c r="TIW23" s="103"/>
      <c r="TIX23" s="103"/>
      <c r="TIY23" s="103"/>
      <c r="TIZ23" s="103"/>
      <c r="TJA23" s="103"/>
      <c r="TJB23" s="103"/>
      <c r="TJC23" s="103"/>
      <c r="TJD23" s="103"/>
      <c r="TJE23" s="103"/>
      <c r="TJF23" s="103"/>
      <c r="TJG23" s="103"/>
      <c r="TJH23" s="103"/>
      <c r="TJI23" s="103"/>
      <c r="TJJ23" s="103"/>
      <c r="TJK23" s="103"/>
      <c r="TJL23" s="103"/>
      <c r="TJM23" s="103"/>
      <c r="TJN23" s="103"/>
      <c r="TJO23" s="103"/>
      <c r="TJP23" s="103"/>
      <c r="TJQ23" s="103"/>
      <c r="TJR23" s="103"/>
      <c r="TJS23" s="103"/>
      <c r="TJT23" s="103"/>
      <c r="TJU23" s="103"/>
      <c r="TJV23" s="103"/>
      <c r="TJW23" s="103"/>
      <c r="TJX23" s="103"/>
      <c r="TJY23" s="103"/>
      <c r="TJZ23" s="103"/>
      <c r="TKA23" s="103"/>
      <c r="TKB23" s="103"/>
      <c r="TKC23" s="103"/>
      <c r="TKD23" s="103"/>
      <c r="TKE23" s="103"/>
      <c r="TKF23" s="103"/>
      <c r="TKG23" s="103"/>
      <c r="TKH23" s="103"/>
      <c r="TKI23" s="103"/>
      <c r="TKJ23" s="103"/>
      <c r="TKK23" s="103"/>
      <c r="TKL23" s="103"/>
      <c r="TKM23" s="103"/>
      <c r="TKN23" s="103"/>
      <c r="TKO23" s="103"/>
      <c r="TKP23" s="103"/>
      <c r="TKQ23" s="103"/>
      <c r="TKR23" s="103"/>
      <c r="TKS23" s="103"/>
      <c r="TKT23" s="103"/>
      <c r="TKU23" s="103"/>
      <c r="TKV23" s="103"/>
      <c r="TKW23" s="103"/>
      <c r="TKX23" s="103"/>
      <c r="TKY23" s="103"/>
      <c r="TKZ23" s="103"/>
      <c r="TLA23" s="103"/>
      <c r="TLB23" s="103"/>
      <c r="TLC23" s="103"/>
      <c r="TLD23" s="103"/>
      <c r="TLE23" s="103"/>
      <c r="TLF23" s="103"/>
      <c r="TLG23" s="103"/>
      <c r="TLH23" s="103"/>
      <c r="TLI23" s="103"/>
      <c r="TLJ23" s="103"/>
      <c r="TLK23" s="103"/>
      <c r="TLL23" s="103"/>
      <c r="TLM23" s="103"/>
      <c r="TLN23" s="103"/>
      <c r="TLO23" s="103"/>
      <c r="TLP23" s="103"/>
      <c r="TLQ23" s="103"/>
      <c r="TLR23" s="103"/>
      <c r="TLS23" s="103"/>
      <c r="TLT23" s="103"/>
      <c r="TLU23" s="103"/>
      <c r="TLV23" s="103"/>
      <c r="TLW23" s="103"/>
      <c r="TLX23" s="103"/>
      <c r="TLY23" s="103"/>
      <c r="TLZ23" s="103"/>
      <c r="TMA23" s="103"/>
      <c r="TMB23" s="103"/>
      <c r="TMC23" s="103"/>
      <c r="TMD23" s="103"/>
      <c r="TME23" s="103"/>
      <c r="TMF23" s="103"/>
      <c r="TMG23" s="103"/>
      <c r="TMH23" s="103"/>
      <c r="TMI23" s="103"/>
      <c r="TMJ23" s="103"/>
      <c r="TMK23" s="103"/>
      <c r="TML23" s="103"/>
      <c r="TMM23" s="103"/>
      <c r="TMN23" s="103"/>
      <c r="TMO23" s="103"/>
      <c r="TMP23" s="103"/>
      <c r="TMQ23" s="103"/>
      <c r="TMR23" s="103"/>
      <c r="TMS23" s="103"/>
      <c r="TMT23" s="103"/>
      <c r="TMU23" s="103"/>
      <c r="TMV23" s="103"/>
      <c r="TMW23" s="103"/>
      <c r="TMX23" s="103"/>
      <c r="TMY23" s="103"/>
      <c r="TMZ23" s="103"/>
      <c r="TNA23" s="103"/>
      <c r="TNB23" s="103"/>
      <c r="TNC23" s="103"/>
      <c r="TND23" s="103"/>
      <c r="TNE23" s="103"/>
      <c r="TNF23" s="103"/>
      <c r="TNG23" s="103"/>
      <c r="TNH23" s="103"/>
      <c r="TNI23" s="103"/>
      <c r="TNJ23" s="103"/>
      <c r="TNK23" s="103"/>
      <c r="TNL23" s="103"/>
      <c r="TNM23" s="103"/>
      <c r="TNN23" s="103"/>
      <c r="TNO23" s="103"/>
      <c r="TNP23" s="103"/>
      <c r="TNQ23" s="103"/>
      <c r="TNR23" s="103"/>
      <c r="TNS23" s="103"/>
      <c r="TNT23" s="103"/>
      <c r="TNU23" s="103"/>
      <c r="TNV23" s="103"/>
      <c r="TNW23" s="103"/>
      <c r="TNX23" s="103"/>
      <c r="TNY23" s="103"/>
      <c r="TNZ23" s="103"/>
      <c r="TOA23" s="103"/>
      <c r="TOB23" s="103"/>
      <c r="TOC23" s="103"/>
      <c r="TOD23" s="103"/>
      <c r="TOE23" s="103"/>
      <c r="TOF23" s="103"/>
      <c r="TOG23" s="103"/>
      <c r="TOH23" s="103"/>
      <c r="TOI23" s="103"/>
      <c r="TOJ23" s="103"/>
      <c r="TOK23" s="103"/>
      <c r="TOL23" s="103"/>
      <c r="TOM23" s="103"/>
      <c r="TON23" s="103"/>
      <c r="TOO23" s="103"/>
      <c r="TOP23" s="103"/>
      <c r="TOQ23" s="103"/>
      <c r="TOR23" s="103"/>
      <c r="TOS23" s="103"/>
      <c r="TOT23" s="103"/>
      <c r="TOU23" s="103"/>
      <c r="TOV23" s="103"/>
      <c r="TOW23" s="103"/>
      <c r="TOX23" s="103"/>
      <c r="TOY23" s="103"/>
      <c r="TOZ23" s="103"/>
      <c r="TPA23" s="103"/>
      <c r="TPB23" s="103"/>
      <c r="TPC23" s="103"/>
      <c r="TPD23" s="103"/>
      <c r="TPE23" s="103"/>
      <c r="TPF23" s="103"/>
      <c r="TPG23" s="103"/>
      <c r="TPH23" s="103"/>
      <c r="TPI23" s="103"/>
      <c r="TPJ23" s="103"/>
      <c r="TPK23" s="103"/>
      <c r="TPL23" s="103"/>
      <c r="TPM23" s="103"/>
      <c r="TPN23" s="103"/>
      <c r="TPO23" s="103"/>
      <c r="TPP23" s="103"/>
      <c r="TPQ23" s="103"/>
      <c r="TPR23" s="103"/>
      <c r="TPS23" s="103"/>
      <c r="TPT23" s="103"/>
      <c r="TPU23" s="103"/>
      <c r="TPV23" s="103"/>
      <c r="TPW23" s="103"/>
      <c r="TPX23" s="103"/>
      <c r="TPY23" s="103"/>
      <c r="TPZ23" s="103"/>
      <c r="TQA23" s="103"/>
      <c r="TQB23" s="103"/>
      <c r="TQC23" s="103"/>
      <c r="TQD23" s="103"/>
      <c r="TQE23" s="103"/>
      <c r="TQF23" s="103"/>
      <c r="TQG23" s="103"/>
      <c r="TQH23" s="103"/>
      <c r="TQI23" s="103"/>
      <c r="TQJ23" s="103"/>
      <c r="TQK23" s="103"/>
      <c r="TQL23" s="103"/>
      <c r="TQM23" s="103"/>
      <c r="TQN23" s="103"/>
      <c r="TQO23" s="103"/>
      <c r="TQP23" s="103"/>
      <c r="TQQ23" s="103"/>
      <c r="TQR23" s="103"/>
      <c r="TQS23" s="103"/>
      <c r="TQT23" s="103"/>
      <c r="TQU23" s="103"/>
      <c r="TQV23" s="103"/>
      <c r="TQW23" s="103"/>
      <c r="TQX23" s="103"/>
      <c r="TQY23" s="103"/>
      <c r="TQZ23" s="103"/>
      <c r="TRA23" s="103"/>
      <c r="TRB23" s="103"/>
      <c r="TRC23" s="103"/>
      <c r="TRD23" s="103"/>
      <c r="TRE23" s="103"/>
      <c r="TRF23" s="103"/>
      <c r="TRG23" s="103"/>
      <c r="TRH23" s="103"/>
      <c r="TRI23" s="103"/>
      <c r="TRJ23" s="103"/>
      <c r="TRK23" s="103"/>
      <c r="TRL23" s="103"/>
      <c r="TRM23" s="103"/>
      <c r="TRN23" s="103"/>
      <c r="TRO23" s="103"/>
      <c r="TRP23" s="103"/>
      <c r="TRQ23" s="103"/>
      <c r="TRR23" s="103"/>
      <c r="TRS23" s="103"/>
      <c r="TRT23" s="103"/>
      <c r="TRU23" s="103"/>
      <c r="TRV23" s="103"/>
      <c r="TRW23" s="103"/>
      <c r="TRX23" s="103"/>
      <c r="TRY23" s="103"/>
      <c r="TRZ23" s="103"/>
      <c r="TSA23" s="103"/>
      <c r="TSB23" s="103"/>
      <c r="TSC23" s="103"/>
      <c r="TSD23" s="103"/>
      <c r="TSE23" s="103"/>
      <c r="TSF23" s="103"/>
      <c r="TSG23" s="103"/>
      <c r="TSH23" s="103"/>
      <c r="TSI23" s="103"/>
      <c r="TSJ23" s="103"/>
      <c r="TSK23" s="103"/>
      <c r="TSL23" s="103"/>
      <c r="TSM23" s="103"/>
      <c r="TSN23" s="103"/>
      <c r="TSO23" s="103"/>
      <c r="TSP23" s="103"/>
      <c r="TSQ23" s="103"/>
      <c r="TSR23" s="103"/>
      <c r="TSS23" s="103"/>
      <c r="TST23" s="103"/>
      <c r="TSU23" s="103"/>
      <c r="TSV23" s="103"/>
      <c r="TSW23" s="103"/>
      <c r="TSX23" s="103"/>
      <c r="TSY23" s="103"/>
      <c r="TSZ23" s="103"/>
      <c r="TTA23" s="103"/>
      <c r="TTB23" s="103"/>
      <c r="TTC23" s="103"/>
      <c r="TTD23" s="103"/>
      <c r="TTE23" s="103"/>
      <c r="TTF23" s="103"/>
      <c r="TTG23" s="103"/>
      <c r="TTH23" s="103"/>
      <c r="TTI23" s="103"/>
      <c r="TTJ23" s="103"/>
      <c r="TTK23" s="103"/>
      <c r="TTL23" s="103"/>
      <c r="TTM23" s="103"/>
      <c r="TTN23" s="103"/>
      <c r="TTO23" s="103"/>
      <c r="TTP23" s="103"/>
      <c r="TTQ23" s="103"/>
      <c r="TTR23" s="103"/>
      <c r="TTS23" s="103"/>
      <c r="TTT23" s="103"/>
      <c r="TTU23" s="103"/>
      <c r="TTV23" s="103"/>
      <c r="TTW23" s="103"/>
      <c r="TTX23" s="103"/>
      <c r="TTY23" s="103"/>
      <c r="TTZ23" s="103"/>
      <c r="TUA23" s="103"/>
      <c r="TUB23" s="103"/>
      <c r="TUC23" s="103"/>
      <c r="TUD23" s="103"/>
      <c r="TUE23" s="103"/>
      <c r="TUF23" s="103"/>
      <c r="TUG23" s="103"/>
      <c r="TUH23" s="103"/>
      <c r="TUI23" s="103"/>
      <c r="TUJ23" s="103"/>
      <c r="TUK23" s="103"/>
      <c r="TUL23" s="103"/>
      <c r="TUM23" s="103"/>
      <c r="TUN23" s="103"/>
      <c r="TUO23" s="103"/>
      <c r="TUP23" s="103"/>
      <c r="TUQ23" s="103"/>
      <c r="TUR23" s="103"/>
      <c r="TUS23" s="103"/>
      <c r="TUT23" s="103"/>
      <c r="TUU23" s="103"/>
      <c r="TUV23" s="103"/>
      <c r="TUW23" s="103"/>
      <c r="TUX23" s="103"/>
      <c r="TUY23" s="103"/>
      <c r="TUZ23" s="103"/>
      <c r="TVA23" s="103"/>
      <c r="TVB23" s="103"/>
      <c r="TVC23" s="103"/>
      <c r="TVD23" s="103"/>
      <c r="TVE23" s="103"/>
      <c r="TVF23" s="103"/>
      <c r="TVG23" s="103"/>
      <c r="TVH23" s="103"/>
      <c r="TVI23" s="103"/>
      <c r="TVJ23" s="103"/>
      <c r="TVK23" s="103"/>
      <c r="TVL23" s="103"/>
      <c r="TVM23" s="103"/>
      <c r="TVN23" s="103"/>
      <c r="TVO23" s="103"/>
      <c r="TVP23" s="103"/>
      <c r="TVQ23" s="103"/>
      <c r="TVR23" s="103"/>
      <c r="TVS23" s="103"/>
      <c r="TVT23" s="103"/>
      <c r="TVU23" s="103"/>
      <c r="TVV23" s="103"/>
      <c r="TVW23" s="103"/>
      <c r="TVX23" s="103"/>
      <c r="TVY23" s="103"/>
      <c r="TVZ23" s="103"/>
      <c r="TWA23" s="103"/>
      <c r="TWB23" s="103"/>
      <c r="TWC23" s="103"/>
      <c r="TWD23" s="103"/>
      <c r="TWE23" s="103"/>
      <c r="TWF23" s="103"/>
      <c r="TWG23" s="103"/>
      <c r="TWH23" s="103"/>
      <c r="TWI23" s="103"/>
      <c r="TWJ23" s="103"/>
      <c r="TWK23" s="103"/>
      <c r="TWL23" s="103"/>
      <c r="TWM23" s="103"/>
      <c r="TWN23" s="103"/>
      <c r="TWO23" s="103"/>
      <c r="TWP23" s="103"/>
      <c r="TWQ23" s="103"/>
      <c r="TWR23" s="103"/>
      <c r="TWS23" s="103"/>
      <c r="TWT23" s="103"/>
      <c r="TWU23" s="103"/>
      <c r="TWV23" s="103"/>
      <c r="TWW23" s="103"/>
      <c r="TWX23" s="103"/>
      <c r="TWY23" s="103"/>
      <c r="TWZ23" s="103"/>
      <c r="TXA23" s="103"/>
      <c r="TXB23" s="103"/>
      <c r="TXC23" s="103"/>
      <c r="TXD23" s="103"/>
      <c r="TXE23" s="103"/>
      <c r="TXF23" s="103"/>
      <c r="TXG23" s="103"/>
      <c r="TXH23" s="103"/>
      <c r="TXI23" s="103"/>
      <c r="TXJ23" s="103"/>
      <c r="TXK23" s="103"/>
      <c r="TXL23" s="103"/>
      <c r="TXM23" s="103"/>
      <c r="TXN23" s="103"/>
      <c r="TXO23" s="103"/>
      <c r="TXP23" s="103"/>
      <c r="TXQ23" s="103"/>
      <c r="TXR23" s="103"/>
      <c r="TXS23" s="103"/>
      <c r="TXT23" s="103"/>
      <c r="TXU23" s="103"/>
      <c r="TXV23" s="103"/>
      <c r="TXW23" s="103"/>
      <c r="TXX23" s="103"/>
      <c r="TXY23" s="103"/>
      <c r="TXZ23" s="103"/>
      <c r="TYA23" s="103"/>
      <c r="TYB23" s="103"/>
      <c r="TYC23" s="103"/>
      <c r="TYD23" s="103"/>
      <c r="TYE23" s="103"/>
      <c r="TYF23" s="103"/>
      <c r="TYG23" s="103"/>
      <c r="TYH23" s="103"/>
      <c r="TYI23" s="103"/>
      <c r="TYJ23" s="103"/>
      <c r="TYK23" s="103"/>
      <c r="TYL23" s="103"/>
      <c r="TYM23" s="103"/>
      <c r="TYN23" s="103"/>
      <c r="TYO23" s="103"/>
      <c r="TYP23" s="103"/>
      <c r="TYQ23" s="103"/>
      <c r="TYR23" s="103"/>
      <c r="TYS23" s="103"/>
      <c r="TYT23" s="103"/>
      <c r="TYU23" s="103"/>
      <c r="TYV23" s="103"/>
      <c r="TYW23" s="103"/>
      <c r="TYX23" s="103"/>
      <c r="TYY23" s="103"/>
      <c r="TYZ23" s="103"/>
      <c r="TZA23" s="103"/>
      <c r="TZB23" s="103"/>
      <c r="TZC23" s="103"/>
      <c r="TZD23" s="103"/>
      <c r="TZE23" s="103"/>
      <c r="TZF23" s="103"/>
      <c r="TZG23" s="103"/>
      <c r="TZH23" s="103"/>
      <c r="TZI23" s="103"/>
      <c r="TZJ23" s="103"/>
      <c r="TZK23" s="103"/>
      <c r="TZL23" s="103"/>
      <c r="TZM23" s="103"/>
      <c r="TZN23" s="103"/>
      <c r="TZO23" s="103"/>
      <c r="TZP23" s="103"/>
      <c r="TZQ23" s="103"/>
      <c r="TZR23" s="103"/>
      <c r="TZS23" s="103"/>
      <c r="TZT23" s="103"/>
      <c r="TZU23" s="103"/>
      <c r="TZV23" s="103"/>
      <c r="TZW23" s="103"/>
      <c r="TZX23" s="103"/>
      <c r="TZY23" s="103"/>
      <c r="TZZ23" s="103"/>
      <c r="UAA23" s="103"/>
      <c r="UAB23" s="103"/>
      <c r="UAC23" s="103"/>
      <c r="UAD23" s="103"/>
      <c r="UAE23" s="103"/>
      <c r="UAF23" s="103"/>
      <c r="UAG23" s="103"/>
      <c r="UAH23" s="103"/>
      <c r="UAI23" s="103"/>
      <c r="UAJ23" s="103"/>
      <c r="UAK23" s="103"/>
      <c r="UAL23" s="103"/>
      <c r="UAM23" s="103"/>
      <c r="UAN23" s="103"/>
      <c r="UAO23" s="103"/>
      <c r="UAP23" s="103"/>
      <c r="UAQ23" s="103"/>
      <c r="UAR23" s="103"/>
      <c r="UAS23" s="103"/>
      <c r="UAT23" s="103"/>
      <c r="UAU23" s="103"/>
      <c r="UAV23" s="103"/>
      <c r="UAW23" s="103"/>
      <c r="UAX23" s="103"/>
      <c r="UAY23" s="103"/>
      <c r="UAZ23" s="103"/>
      <c r="UBA23" s="103"/>
      <c r="UBB23" s="103"/>
      <c r="UBC23" s="103"/>
      <c r="UBD23" s="103"/>
      <c r="UBE23" s="103"/>
      <c r="UBF23" s="103"/>
      <c r="UBG23" s="103"/>
      <c r="UBH23" s="103"/>
      <c r="UBI23" s="103"/>
      <c r="UBJ23" s="103"/>
      <c r="UBK23" s="103"/>
      <c r="UBL23" s="103"/>
      <c r="UBM23" s="103"/>
      <c r="UBN23" s="103"/>
      <c r="UBO23" s="103"/>
      <c r="UBP23" s="103"/>
      <c r="UBQ23" s="103"/>
      <c r="UBR23" s="103"/>
      <c r="UBS23" s="103"/>
      <c r="UBT23" s="103"/>
      <c r="UBU23" s="103"/>
      <c r="UBV23" s="103"/>
      <c r="UBW23" s="103"/>
      <c r="UBX23" s="103"/>
      <c r="UBY23" s="103"/>
      <c r="UBZ23" s="103"/>
      <c r="UCA23" s="103"/>
      <c r="UCB23" s="103"/>
      <c r="UCC23" s="103"/>
      <c r="UCD23" s="103"/>
      <c r="UCE23" s="103"/>
      <c r="UCF23" s="103"/>
      <c r="UCG23" s="103"/>
      <c r="UCH23" s="103"/>
      <c r="UCI23" s="103"/>
      <c r="UCJ23" s="103"/>
      <c r="UCK23" s="103"/>
      <c r="UCL23" s="103"/>
      <c r="UCM23" s="103"/>
      <c r="UCN23" s="103"/>
      <c r="UCO23" s="103"/>
      <c r="UCP23" s="103"/>
      <c r="UCQ23" s="103"/>
      <c r="UCR23" s="103"/>
      <c r="UCS23" s="103"/>
      <c r="UCT23" s="103"/>
      <c r="UCU23" s="103"/>
      <c r="UCV23" s="103"/>
      <c r="UCW23" s="103"/>
      <c r="UCX23" s="103"/>
      <c r="UCY23" s="103"/>
      <c r="UCZ23" s="103"/>
      <c r="UDA23" s="103"/>
      <c r="UDB23" s="103"/>
      <c r="UDC23" s="103"/>
      <c r="UDD23" s="103"/>
      <c r="UDE23" s="103"/>
      <c r="UDF23" s="103"/>
      <c r="UDG23" s="103"/>
      <c r="UDH23" s="103"/>
      <c r="UDI23" s="103"/>
      <c r="UDJ23" s="103"/>
      <c r="UDK23" s="103"/>
      <c r="UDL23" s="103"/>
      <c r="UDM23" s="103"/>
      <c r="UDN23" s="103"/>
      <c r="UDO23" s="103"/>
      <c r="UDP23" s="103"/>
      <c r="UDQ23" s="103"/>
      <c r="UDR23" s="103"/>
      <c r="UDS23" s="103"/>
      <c r="UDT23" s="103"/>
      <c r="UDU23" s="103"/>
      <c r="UDV23" s="103"/>
      <c r="UDW23" s="103"/>
      <c r="UDX23" s="103"/>
      <c r="UDY23" s="103"/>
      <c r="UDZ23" s="103"/>
      <c r="UEA23" s="103"/>
      <c r="UEB23" s="103"/>
      <c r="UEC23" s="103"/>
      <c r="UED23" s="103"/>
      <c r="UEE23" s="103"/>
      <c r="UEF23" s="103"/>
      <c r="UEG23" s="103"/>
      <c r="UEH23" s="103"/>
      <c r="UEI23" s="103"/>
      <c r="UEJ23" s="103"/>
      <c r="UEK23" s="103"/>
      <c r="UEL23" s="103"/>
      <c r="UEM23" s="103"/>
      <c r="UEN23" s="103"/>
      <c r="UEO23" s="103"/>
      <c r="UEP23" s="103"/>
      <c r="UEQ23" s="103"/>
      <c r="UER23" s="103"/>
      <c r="UES23" s="103"/>
      <c r="UET23" s="103"/>
      <c r="UEU23" s="103"/>
      <c r="UEV23" s="103"/>
      <c r="UEW23" s="103"/>
      <c r="UEX23" s="103"/>
      <c r="UEY23" s="103"/>
      <c r="UEZ23" s="103"/>
      <c r="UFA23" s="103"/>
      <c r="UFB23" s="103"/>
      <c r="UFC23" s="103"/>
      <c r="UFD23" s="103"/>
      <c r="UFE23" s="103"/>
      <c r="UFF23" s="103"/>
      <c r="UFG23" s="103"/>
      <c r="UFH23" s="103"/>
      <c r="UFI23" s="103"/>
      <c r="UFJ23" s="103"/>
      <c r="UFK23" s="103"/>
      <c r="UFL23" s="103"/>
      <c r="UFM23" s="103"/>
      <c r="UFN23" s="103"/>
      <c r="UFO23" s="103"/>
      <c r="UFP23" s="103"/>
      <c r="UFQ23" s="103"/>
      <c r="UFR23" s="103"/>
      <c r="UFS23" s="103"/>
      <c r="UFT23" s="103"/>
      <c r="UFU23" s="103"/>
      <c r="UFV23" s="103"/>
      <c r="UFW23" s="103"/>
      <c r="UFX23" s="103"/>
      <c r="UFY23" s="103"/>
      <c r="UFZ23" s="103"/>
      <c r="UGA23" s="103"/>
      <c r="UGB23" s="103"/>
      <c r="UGC23" s="103"/>
      <c r="UGD23" s="103"/>
      <c r="UGE23" s="103"/>
      <c r="UGF23" s="103"/>
      <c r="UGG23" s="103"/>
      <c r="UGH23" s="103"/>
      <c r="UGI23" s="103"/>
      <c r="UGJ23" s="103"/>
      <c r="UGK23" s="103"/>
      <c r="UGL23" s="103"/>
      <c r="UGM23" s="103"/>
      <c r="UGN23" s="103"/>
      <c r="UGO23" s="103"/>
      <c r="UGP23" s="103"/>
      <c r="UGQ23" s="103"/>
      <c r="UGR23" s="103"/>
      <c r="UGS23" s="103"/>
      <c r="UGT23" s="103"/>
      <c r="UGU23" s="103"/>
      <c r="UGV23" s="103"/>
      <c r="UGW23" s="103"/>
      <c r="UGX23" s="103"/>
      <c r="UGY23" s="103"/>
      <c r="UGZ23" s="103"/>
      <c r="UHA23" s="103"/>
      <c r="UHB23" s="103"/>
      <c r="UHC23" s="103"/>
      <c r="UHD23" s="103"/>
      <c r="UHE23" s="103"/>
      <c r="UHF23" s="103"/>
      <c r="UHG23" s="103"/>
      <c r="UHH23" s="103"/>
      <c r="UHI23" s="103"/>
      <c r="UHJ23" s="103"/>
      <c r="UHK23" s="103"/>
      <c r="UHL23" s="103"/>
      <c r="UHM23" s="103"/>
      <c r="UHN23" s="103"/>
      <c r="UHO23" s="103"/>
      <c r="UHP23" s="103"/>
      <c r="UHQ23" s="103"/>
      <c r="UHR23" s="103"/>
      <c r="UHS23" s="103"/>
      <c r="UHT23" s="103"/>
      <c r="UHU23" s="103"/>
      <c r="UHV23" s="103"/>
      <c r="UHW23" s="103"/>
      <c r="UHX23" s="103"/>
      <c r="UHY23" s="103"/>
      <c r="UHZ23" s="103"/>
      <c r="UIA23" s="103"/>
      <c r="UIB23" s="103"/>
      <c r="UIC23" s="103"/>
      <c r="UID23" s="103"/>
      <c r="UIE23" s="103"/>
      <c r="UIF23" s="103"/>
      <c r="UIG23" s="103"/>
      <c r="UIH23" s="103"/>
      <c r="UII23" s="103"/>
      <c r="UIJ23" s="103"/>
      <c r="UIK23" s="103"/>
      <c r="UIL23" s="103"/>
      <c r="UIM23" s="103"/>
      <c r="UIN23" s="103"/>
      <c r="UIO23" s="103"/>
      <c r="UIP23" s="103"/>
      <c r="UIQ23" s="103"/>
      <c r="UIR23" s="103"/>
      <c r="UIS23" s="103"/>
      <c r="UIT23" s="103"/>
      <c r="UIU23" s="103"/>
      <c r="UIV23" s="103"/>
      <c r="UIW23" s="103"/>
      <c r="UIX23" s="103"/>
      <c r="UIY23" s="103"/>
      <c r="UIZ23" s="103"/>
      <c r="UJA23" s="103"/>
      <c r="UJB23" s="103"/>
      <c r="UJC23" s="103"/>
      <c r="UJD23" s="103"/>
      <c r="UJE23" s="103"/>
      <c r="UJF23" s="103"/>
      <c r="UJG23" s="103"/>
      <c r="UJH23" s="103"/>
      <c r="UJI23" s="103"/>
      <c r="UJJ23" s="103"/>
      <c r="UJK23" s="103"/>
      <c r="UJL23" s="103"/>
      <c r="UJM23" s="103"/>
      <c r="UJN23" s="103"/>
      <c r="UJO23" s="103"/>
      <c r="UJP23" s="103"/>
      <c r="UJQ23" s="103"/>
      <c r="UJR23" s="103"/>
      <c r="UJS23" s="103"/>
      <c r="UJT23" s="103"/>
      <c r="UJU23" s="103"/>
      <c r="UJV23" s="103"/>
      <c r="UJW23" s="103"/>
      <c r="UJX23" s="103"/>
      <c r="UJY23" s="103"/>
      <c r="UJZ23" s="103"/>
      <c r="UKA23" s="103"/>
      <c r="UKB23" s="103"/>
      <c r="UKC23" s="103"/>
      <c r="UKD23" s="103"/>
      <c r="UKE23" s="103"/>
      <c r="UKF23" s="103"/>
      <c r="UKG23" s="103"/>
      <c r="UKH23" s="103"/>
      <c r="UKI23" s="103"/>
      <c r="UKJ23" s="103"/>
      <c r="UKK23" s="103"/>
      <c r="UKL23" s="103"/>
      <c r="UKM23" s="103"/>
      <c r="UKN23" s="103"/>
      <c r="UKO23" s="103"/>
      <c r="UKP23" s="103"/>
      <c r="UKQ23" s="103"/>
      <c r="UKR23" s="103"/>
      <c r="UKS23" s="103"/>
      <c r="UKT23" s="103"/>
      <c r="UKU23" s="103"/>
      <c r="UKV23" s="103"/>
      <c r="UKW23" s="103"/>
      <c r="UKX23" s="103"/>
      <c r="UKY23" s="103"/>
      <c r="UKZ23" s="103"/>
      <c r="ULA23" s="103"/>
      <c r="ULB23" s="103"/>
      <c r="ULC23" s="103"/>
      <c r="ULD23" s="103"/>
      <c r="ULE23" s="103"/>
      <c r="ULF23" s="103"/>
      <c r="ULG23" s="103"/>
      <c r="ULH23" s="103"/>
      <c r="ULI23" s="103"/>
      <c r="ULJ23" s="103"/>
      <c r="ULK23" s="103"/>
      <c r="ULL23" s="103"/>
      <c r="ULM23" s="103"/>
      <c r="ULN23" s="103"/>
      <c r="ULO23" s="103"/>
      <c r="ULP23" s="103"/>
      <c r="ULQ23" s="103"/>
      <c r="ULR23" s="103"/>
      <c r="ULS23" s="103"/>
      <c r="ULT23" s="103"/>
      <c r="ULU23" s="103"/>
      <c r="ULV23" s="103"/>
      <c r="ULW23" s="103"/>
      <c r="ULX23" s="103"/>
      <c r="ULY23" s="103"/>
      <c r="ULZ23" s="103"/>
      <c r="UMA23" s="103"/>
      <c r="UMB23" s="103"/>
      <c r="UMC23" s="103"/>
      <c r="UMD23" s="103"/>
      <c r="UME23" s="103"/>
      <c r="UMF23" s="103"/>
      <c r="UMG23" s="103"/>
      <c r="UMH23" s="103"/>
      <c r="UMI23" s="103"/>
      <c r="UMJ23" s="103"/>
      <c r="UMK23" s="103"/>
      <c r="UML23" s="103"/>
      <c r="UMM23" s="103"/>
      <c r="UMN23" s="103"/>
      <c r="UMO23" s="103"/>
      <c r="UMP23" s="103"/>
      <c r="UMQ23" s="103"/>
      <c r="UMR23" s="103"/>
      <c r="UMS23" s="103"/>
      <c r="UMT23" s="103"/>
      <c r="UMU23" s="103"/>
      <c r="UMV23" s="103"/>
      <c r="UMW23" s="103"/>
      <c r="UMX23" s="103"/>
      <c r="UMY23" s="103"/>
      <c r="UMZ23" s="103"/>
      <c r="UNA23" s="103"/>
      <c r="UNB23" s="103"/>
      <c r="UNC23" s="103"/>
      <c r="UND23" s="103"/>
      <c r="UNE23" s="103"/>
      <c r="UNF23" s="103"/>
      <c r="UNG23" s="103"/>
      <c r="UNH23" s="103"/>
      <c r="UNI23" s="103"/>
      <c r="UNJ23" s="103"/>
      <c r="UNK23" s="103"/>
      <c r="UNL23" s="103"/>
      <c r="UNM23" s="103"/>
      <c r="UNN23" s="103"/>
      <c r="UNO23" s="103"/>
      <c r="UNP23" s="103"/>
      <c r="UNQ23" s="103"/>
      <c r="UNR23" s="103"/>
      <c r="UNS23" s="103"/>
      <c r="UNT23" s="103"/>
      <c r="UNU23" s="103"/>
      <c r="UNV23" s="103"/>
      <c r="UNW23" s="103"/>
      <c r="UNX23" s="103"/>
      <c r="UNY23" s="103"/>
      <c r="UNZ23" s="103"/>
      <c r="UOA23" s="103"/>
      <c r="UOB23" s="103"/>
      <c r="UOC23" s="103"/>
      <c r="UOD23" s="103"/>
      <c r="UOE23" s="103"/>
      <c r="UOF23" s="103"/>
      <c r="UOG23" s="103"/>
      <c r="UOH23" s="103"/>
      <c r="UOI23" s="103"/>
      <c r="UOJ23" s="103"/>
      <c r="UOK23" s="103"/>
      <c r="UOL23" s="103"/>
      <c r="UOM23" s="103"/>
      <c r="UON23" s="103"/>
      <c r="UOO23" s="103"/>
      <c r="UOP23" s="103"/>
      <c r="UOQ23" s="103"/>
      <c r="UOR23" s="103"/>
      <c r="UOS23" s="103"/>
      <c r="UOT23" s="103"/>
      <c r="UOU23" s="103"/>
      <c r="UOV23" s="103"/>
      <c r="UOW23" s="103"/>
      <c r="UOX23" s="103"/>
      <c r="UOY23" s="103"/>
      <c r="UOZ23" s="103"/>
      <c r="UPA23" s="103"/>
      <c r="UPB23" s="103"/>
      <c r="UPC23" s="103"/>
      <c r="UPD23" s="103"/>
      <c r="UPE23" s="103"/>
      <c r="UPF23" s="103"/>
      <c r="UPG23" s="103"/>
      <c r="UPH23" s="103"/>
      <c r="UPI23" s="103"/>
      <c r="UPJ23" s="103"/>
      <c r="UPK23" s="103"/>
      <c r="UPL23" s="103"/>
      <c r="UPM23" s="103"/>
      <c r="UPN23" s="103"/>
      <c r="UPO23" s="103"/>
      <c r="UPP23" s="103"/>
      <c r="UPQ23" s="103"/>
      <c r="UPR23" s="103"/>
      <c r="UPS23" s="103"/>
      <c r="UPT23" s="103"/>
      <c r="UPU23" s="103"/>
      <c r="UPV23" s="103"/>
      <c r="UPW23" s="103"/>
      <c r="UPX23" s="103"/>
      <c r="UPY23" s="103"/>
      <c r="UPZ23" s="103"/>
      <c r="UQA23" s="103"/>
      <c r="UQB23" s="103"/>
      <c r="UQC23" s="103"/>
      <c r="UQD23" s="103"/>
      <c r="UQE23" s="103"/>
      <c r="UQF23" s="103"/>
      <c r="UQG23" s="103"/>
      <c r="UQH23" s="103"/>
      <c r="UQI23" s="103"/>
      <c r="UQJ23" s="103"/>
      <c r="UQK23" s="103"/>
      <c r="UQL23" s="103"/>
      <c r="UQM23" s="103"/>
      <c r="UQN23" s="103"/>
      <c r="UQO23" s="103"/>
      <c r="UQP23" s="103"/>
      <c r="UQQ23" s="103"/>
      <c r="UQR23" s="103"/>
      <c r="UQS23" s="103"/>
      <c r="UQT23" s="103"/>
      <c r="UQU23" s="103"/>
      <c r="UQV23" s="103"/>
      <c r="UQW23" s="103"/>
      <c r="UQX23" s="103"/>
      <c r="UQY23" s="103"/>
      <c r="UQZ23" s="103"/>
      <c r="URA23" s="103"/>
      <c r="URB23" s="103"/>
      <c r="URC23" s="103"/>
      <c r="URD23" s="103"/>
      <c r="URE23" s="103"/>
      <c r="URF23" s="103"/>
      <c r="URG23" s="103"/>
      <c r="URH23" s="103"/>
      <c r="URI23" s="103"/>
      <c r="URJ23" s="103"/>
      <c r="URK23" s="103"/>
      <c r="URL23" s="103"/>
      <c r="URM23" s="103"/>
      <c r="URN23" s="103"/>
      <c r="URO23" s="103"/>
      <c r="URP23" s="103"/>
      <c r="URQ23" s="103"/>
      <c r="URR23" s="103"/>
      <c r="URS23" s="103"/>
      <c r="URT23" s="103"/>
      <c r="URU23" s="103"/>
      <c r="URV23" s="103"/>
      <c r="URW23" s="103"/>
      <c r="URX23" s="103"/>
      <c r="URY23" s="103"/>
      <c r="URZ23" s="103"/>
      <c r="USA23" s="103"/>
      <c r="USB23" s="103"/>
      <c r="USC23" s="103"/>
      <c r="USD23" s="103"/>
      <c r="USE23" s="103"/>
      <c r="USF23" s="103"/>
      <c r="USG23" s="103"/>
      <c r="USH23" s="103"/>
      <c r="USI23" s="103"/>
      <c r="USJ23" s="103"/>
      <c r="USK23" s="103"/>
      <c r="USL23" s="103"/>
      <c r="USM23" s="103"/>
      <c r="USN23" s="103"/>
      <c r="USO23" s="103"/>
      <c r="USP23" s="103"/>
      <c r="USQ23" s="103"/>
      <c r="USR23" s="103"/>
      <c r="USS23" s="103"/>
      <c r="UST23" s="103"/>
      <c r="USU23" s="103"/>
      <c r="USV23" s="103"/>
      <c r="USW23" s="103"/>
      <c r="USX23" s="103"/>
      <c r="USY23" s="103"/>
      <c r="USZ23" s="103"/>
      <c r="UTA23" s="103"/>
      <c r="UTB23" s="103"/>
      <c r="UTC23" s="103"/>
      <c r="UTD23" s="103"/>
      <c r="UTE23" s="103"/>
      <c r="UTF23" s="103"/>
      <c r="UTG23" s="103"/>
      <c r="UTH23" s="103"/>
      <c r="UTI23" s="103"/>
      <c r="UTJ23" s="103"/>
      <c r="UTK23" s="103"/>
      <c r="UTL23" s="103"/>
      <c r="UTM23" s="103"/>
      <c r="UTN23" s="103"/>
      <c r="UTO23" s="103"/>
      <c r="UTP23" s="103"/>
      <c r="UTQ23" s="103"/>
      <c r="UTR23" s="103"/>
      <c r="UTS23" s="103"/>
      <c r="UTT23" s="103"/>
      <c r="UTU23" s="103"/>
      <c r="UTV23" s="103"/>
      <c r="UTW23" s="103"/>
      <c r="UTX23" s="103"/>
      <c r="UTY23" s="103"/>
      <c r="UTZ23" s="103"/>
      <c r="UUA23" s="103"/>
      <c r="UUB23" s="103"/>
      <c r="UUC23" s="103"/>
      <c r="UUD23" s="103"/>
      <c r="UUE23" s="103"/>
      <c r="UUF23" s="103"/>
      <c r="UUG23" s="103"/>
      <c r="UUH23" s="103"/>
      <c r="UUI23" s="103"/>
      <c r="UUJ23" s="103"/>
      <c r="UUK23" s="103"/>
      <c r="UUL23" s="103"/>
      <c r="UUM23" s="103"/>
      <c r="UUN23" s="103"/>
      <c r="UUO23" s="103"/>
      <c r="UUP23" s="103"/>
      <c r="UUQ23" s="103"/>
      <c r="UUR23" s="103"/>
      <c r="UUS23" s="103"/>
      <c r="UUT23" s="103"/>
      <c r="UUU23" s="103"/>
      <c r="UUV23" s="103"/>
      <c r="UUW23" s="103"/>
      <c r="UUX23" s="103"/>
      <c r="UUY23" s="103"/>
      <c r="UUZ23" s="103"/>
      <c r="UVA23" s="103"/>
      <c r="UVB23" s="103"/>
      <c r="UVC23" s="103"/>
      <c r="UVD23" s="103"/>
      <c r="UVE23" s="103"/>
      <c r="UVF23" s="103"/>
      <c r="UVG23" s="103"/>
      <c r="UVH23" s="103"/>
      <c r="UVI23" s="103"/>
      <c r="UVJ23" s="103"/>
      <c r="UVK23" s="103"/>
      <c r="UVL23" s="103"/>
      <c r="UVM23" s="103"/>
      <c r="UVN23" s="103"/>
      <c r="UVO23" s="103"/>
      <c r="UVP23" s="103"/>
      <c r="UVQ23" s="103"/>
      <c r="UVR23" s="103"/>
      <c r="UVS23" s="103"/>
      <c r="UVT23" s="103"/>
      <c r="UVU23" s="103"/>
      <c r="UVV23" s="103"/>
      <c r="UVW23" s="103"/>
      <c r="UVX23" s="103"/>
      <c r="UVY23" s="103"/>
      <c r="UVZ23" s="103"/>
      <c r="UWA23" s="103"/>
      <c r="UWB23" s="103"/>
      <c r="UWC23" s="103"/>
      <c r="UWD23" s="103"/>
      <c r="UWE23" s="103"/>
      <c r="UWF23" s="103"/>
      <c r="UWG23" s="103"/>
      <c r="UWH23" s="103"/>
      <c r="UWI23" s="103"/>
      <c r="UWJ23" s="103"/>
      <c r="UWK23" s="103"/>
      <c r="UWL23" s="103"/>
      <c r="UWM23" s="103"/>
      <c r="UWN23" s="103"/>
      <c r="UWO23" s="103"/>
      <c r="UWP23" s="103"/>
      <c r="UWQ23" s="103"/>
      <c r="UWR23" s="103"/>
      <c r="UWS23" s="103"/>
      <c r="UWT23" s="103"/>
      <c r="UWU23" s="103"/>
      <c r="UWV23" s="103"/>
      <c r="UWW23" s="103"/>
      <c r="UWX23" s="103"/>
      <c r="UWY23" s="103"/>
      <c r="UWZ23" s="103"/>
      <c r="UXA23" s="103"/>
      <c r="UXB23" s="103"/>
      <c r="UXC23" s="103"/>
      <c r="UXD23" s="103"/>
      <c r="UXE23" s="103"/>
      <c r="UXF23" s="103"/>
      <c r="UXG23" s="103"/>
      <c r="UXH23" s="103"/>
      <c r="UXI23" s="103"/>
      <c r="UXJ23" s="103"/>
      <c r="UXK23" s="103"/>
      <c r="UXL23" s="103"/>
      <c r="UXM23" s="103"/>
      <c r="UXN23" s="103"/>
      <c r="UXO23" s="103"/>
      <c r="UXP23" s="103"/>
      <c r="UXQ23" s="103"/>
      <c r="UXR23" s="103"/>
      <c r="UXS23" s="103"/>
      <c r="UXT23" s="103"/>
      <c r="UXU23" s="103"/>
      <c r="UXV23" s="103"/>
      <c r="UXW23" s="103"/>
      <c r="UXX23" s="103"/>
      <c r="UXY23" s="103"/>
      <c r="UXZ23" s="103"/>
      <c r="UYA23" s="103"/>
      <c r="UYB23" s="103"/>
      <c r="UYC23" s="103"/>
      <c r="UYD23" s="103"/>
      <c r="UYE23" s="103"/>
      <c r="UYF23" s="103"/>
      <c r="UYG23" s="103"/>
      <c r="UYH23" s="103"/>
      <c r="UYI23" s="103"/>
      <c r="UYJ23" s="103"/>
      <c r="UYK23" s="103"/>
      <c r="UYL23" s="103"/>
      <c r="UYM23" s="103"/>
      <c r="UYN23" s="103"/>
      <c r="UYO23" s="103"/>
      <c r="UYP23" s="103"/>
      <c r="UYQ23" s="103"/>
      <c r="UYR23" s="103"/>
      <c r="UYS23" s="103"/>
      <c r="UYT23" s="103"/>
      <c r="UYU23" s="103"/>
      <c r="UYV23" s="103"/>
      <c r="UYW23" s="103"/>
      <c r="UYX23" s="103"/>
      <c r="UYY23" s="103"/>
      <c r="UYZ23" s="103"/>
      <c r="UZA23" s="103"/>
      <c r="UZB23" s="103"/>
      <c r="UZC23" s="103"/>
      <c r="UZD23" s="103"/>
      <c r="UZE23" s="103"/>
      <c r="UZF23" s="103"/>
      <c r="UZG23" s="103"/>
      <c r="UZH23" s="103"/>
      <c r="UZI23" s="103"/>
      <c r="UZJ23" s="103"/>
      <c r="UZK23" s="103"/>
      <c r="UZL23" s="103"/>
      <c r="UZM23" s="103"/>
      <c r="UZN23" s="103"/>
      <c r="UZO23" s="103"/>
      <c r="UZP23" s="103"/>
      <c r="UZQ23" s="103"/>
      <c r="UZR23" s="103"/>
      <c r="UZS23" s="103"/>
      <c r="UZT23" s="103"/>
      <c r="UZU23" s="103"/>
      <c r="UZV23" s="103"/>
      <c r="UZW23" s="103"/>
      <c r="UZX23" s="103"/>
      <c r="UZY23" s="103"/>
      <c r="UZZ23" s="103"/>
      <c r="VAA23" s="103"/>
      <c r="VAB23" s="103"/>
      <c r="VAC23" s="103"/>
      <c r="VAD23" s="103"/>
      <c r="VAE23" s="103"/>
      <c r="VAF23" s="103"/>
      <c r="VAG23" s="103"/>
      <c r="VAH23" s="103"/>
      <c r="VAI23" s="103"/>
      <c r="VAJ23" s="103"/>
      <c r="VAK23" s="103"/>
      <c r="VAL23" s="103"/>
      <c r="VAM23" s="103"/>
      <c r="VAN23" s="103"/>
      <c r="VAO23" s="103"/>
      <c r="VAP23" s="103"/>
      <c r="VAQ23" s="103"/>
      <c r="VAR23" s="103"/>
      <c r="VAS23" s="103"/>
      <c r="VAT23" s="103"/>
      <c r="VAU23" s="103"/>
      <c r="VAV23" s="103"/>
      <c r="VAW23" s="103"/>
      <c r="VAX23" s="103"/>
      <c r="VAY23" s="103"/>
      <c r="VAZ23" s="103"/>
      <c r="VBA23" s="103"/>
      <c r="VBB23" s="103"/>
      <c r="VBC23" s="103"/>
      <c r="VBD23" s="103"/>
      <c r="VBE23" s="103"/>
      <c r="VBF23" s="103"/>
      <c r="VBG23" s="103"/>
      <c r="VBH23" s="103"/>
      <c r="VBI23" s="103"/>
      <c r="VBJ23" s="103"/>
      <c r="VBK23" s="103"/>
      <c r="VBL23" s="103"/>
      <c r="VBM23" s="103"/>
      <c r="VBN23" s="103"/>
      <c r="VBO23" s="103"/>
      <c r="VBP23" s="103"/>
      <c r="VBQ23" s="103"/>
      <c r="VBR23" s="103"/>
      <c r="VBS23" s="103"/>
      <c r="VBT23" s="103"/>
      <c r="VBU23" s="103"/>
      <c r="VBV23" s="103"/>
      <c r="VBW23" s="103"/>
      <c r="VBX23" s="103"/>
      <c r="VBY23" s="103"/>
      <c r="VBZ23" s="103"/>
      <c r="VCA23" s="103"/>
      <c r="VCB23" s="103"/>
      <c r="VCC23" s="103"/>
      <c r="VCD23" s="103"/>
      <c r="VCE23" s="103"/>
      <c r="VCF23" s="103"/>
      <c r="VCG23" s="103"/>
      <c r="VCH23" s="103"/>
      <c r="VCI23" s="103"/>
      <c r="VCJ23" s="103"/>
      <c r="VCK23" s="103"/>
      <c r="VCL23" s="103"/>
      <c r="VCM23" s="103"/>
      <c r="VCN23" s="103"/>
      <c r="VCO23" s="103"/>
      <c r="VCP23" s="103"/>
      <c r="VCQ23" s="103"/>
      <c r="VCR23" s="103"/>
      <c r="VCS23" s="103"/>
      <c r="VCT23" s="103"/>
      <c r="VCU23" s="103"/>
      <c r="VCV23" s="103"/>
      <c r="VCW23" s="103"/>
      <c r="VCX23" s="103"/>
      <c r="VCY23" s="103"/>
      <c r="VCZ23" s="103"/>
      <c r="VDA23" s="103"/>
      <c r="VDB23" s="103"/>
      <c r="VDC23" s="103"/>
      <c r="VDD23" s="103"/>
      <c r="VDE23" s="103"/>
      <c r="VDF23" s="103"/>
      <c r="VDG23" s="103"/>
      <c r="VDH23" s="103"/>
      <c r="VDI23" s="103"/>
      <c r="VDJ23" s="103"/>
      <c r="VDK23" s="103"/>
      <c r="VDL23" s="103"/>
      <c r="VDM23" s="103"/>
      <c r="VDN23" s="103"/>
      <c r="VDO23" s="103"/>
      <c r="VDP23" s="103"/>
      <c r="VDQ23" s="103"/>
      <c r="VDR23" s="103"/>
      <c r="VDS23" s="103"/>
      <c r="VDT23" s="103"/>
      <c r="VDU23" s="103"/>
      <c r="VDV23" s="103"/>
      <c r="VDW23" s="103"/>
      <c r="VDX23" s="103"/>
      <c r="VDY23" s="103"/>
      <c r="VDZ23" s="103"/>
      <c r="VEA23" s="103"/>
      <c r="VEB23" s="103"/>
      <c r="VEC23" s="103"/>
      <c r="VED23" s="103"/>
      <c r="VEE23" s="103"/>
      <c r="VEF23" s="103"/>
      <c r="VEG23" s="103"/>
      <c r="VEH23" s="103"/>
      <c r="VEI23" s="103"/>
      <c r="VEJ23" s="103"/>
      <c r="VEK23" s="103"/>
      <c r="VEL23" s="103"/>
      <c r="VEM23" s="103"/>
      <c r="VEN23" s="103"/>
      <c r="VEO23" s="103"/>
      <c r="VEP23" s="103"/>
      <c r="VEQ23" s="103"/>
      <c r="VER23" s="103"/>
      <c r="VES23" s="103"/>
      <c r="VET23" s="103"/>
      <c r="VEU23" s="103"/>
      <c r="VEV23" s="103"/>
      <c r="VEW23" s="103"/>
      <c r="VEX23" s="103"/>
      <c r="VEY23" s="103"/>
      <c r="VEZ23" s="103"/>
      <c r="VFA23" s="103"/>
      <c r="VFB23" s="103"/>
      <c r="VFC23" s="103"/>
      <c r="VFD23" s="103"/>
      <c r="VFE23" s="103"/>
      <c r="VFF23" s="103"/>
      <c r="VFG23" s="103"/>
      <c r="VFH23" s="103"/>
      <c r="VFI23" s="103"/>
      <c r="VFJ23" s="103"/>
      <c r="VFK23" s="103"/>
      <c r="VFL23" s="103"/>
      <c r="VFM23" s="103"/>
      <c r="VFN23" s="103"/>
      <c r="VFO23" s="103"/>
      <c r="VFP23" s="103"/>
      <c r="VFQ23" s="103"/>
      <c r="VFR23" s="103"/>
      <c r="VFS23" s="103"/>
      <c r="VFT23" s="103"/>
      <c r="VFU23" s="103"/>
      <c r="VFV23" s="103"/>
      <c r="VFW23" s="103"/>
      <c r="VFX23" s="103"/>
      <c r="VFY23" s="103"/>
      <c r="VFZ23" s="103"/>
      <c r="VGA23" s="103"/>
      <c r="VGB23" s="103"/>
      <c r="VGC23" s="103"/>
      <c r="VGD23" s="103"/>
      <c r="VGE23" s="103"/>
      <c r="VGF23" s="103"/>
      <c r="VGG23" s="103"/>
      <c r="VGH23" s="103"/>
      <c r="VGI23" s="103"/>
      <c r="VGJ23" s="103"/>
      <c r="VGK23" s="103"/>
      <c r="VGL23" s="103"/>
      <c r="VGM23" s="103"/>
      <c r="VGN23" s="103"/>
      <c r="VGO23" s="103"/>
      <c r="VGP23" s="103"/>
      <c r="VGQ23" s="103"/>
      <c r="VGR23" s="103"/>
      <c r="VGS23" s="103"/>
      <c r="VGT23" s="103"/>
      <c r="VGU23" s="103"/>
      <c r="VGV23" s="103"/>
      <c r="VGW23" s="103"/>
      <c r="VGX23" s="103"/>
      <c r="VGY23" s="103"/>
      <c r="VGZ23" s="103"/>
      <c r="VHA23" s="103"/>
      <c r="VHB23" s="103"/>
      <c r="VHC23" s="103"/>
      <c r="VHD23" s="103"/>
      <c r="VHE23" s="103"/>
      <c r="VHF23" s="103"/>
      <c r="VHG23" s="103"/>
      <c r="VHH23" s="103"/>
      <c r="VHI23" s="103"/>
      <c r="VHJ23" s="103"/>
      <c r="VHK23" s="103"/>
      <c r="VHL23" s="103"/>
      <c r="VHM23" s="103"/>
      <c r="VHN23" s="103"/>
      <c r="VHO23" s="103"/>
      <c r="VHP23" s="103"/>
      <c r="VHQ23" s="103"/>
      <c r="VHR23" s="103"/>
      <c r="VHS23" s="103"/>
      <c r="VHT23" s="103"/>
      <c r="VHU23" s="103"/>
      <c r="VHV23" s="103"/>
      <c r="VHW23" s="103"/>
      <c r="VHX23" s="103"/>
      <c r="VHY23" s="103"/>
      <c r="VHZ23" s="103"/>
      <c r="VIA23" s="103"/>
      <c r="VIB23" s="103"/>
      <c r="VIC23" s="103"/>
      <c r="VID23" s="103"/>
      <c r="VIE23" s="103"/>
      <c r="VIF23" s="103"/>
      <c r="VIG23" s="103"/>
      <c r="VIH23" s="103"/>
      <c r="VII23" s="103"/>
      <c r="VIJ23" s="103"/>
      <c r="VIK23" s="103"/>
      <c r="VIL23" s="103"/>
      <c r="VIM23" s="103"/>
      <c r="VIN23" s="103"/>
      <c r="VIO23" s="103"/>
      <c r="VIP23" s="103"/>
      <c r="VIQ23" s="103"/>
      <c r="VIR23" s="103"/>
      <c r="VIS23" s="103"/>
      <c r="VIT23" s="103"/>
      <c r="VIU23" s="103"/>
      <c r="VIV23" s="103"/>
      <c r="VIW23" s="103"/>
      <c r="VIX23" s="103"/>
      <c r="VIY23" s="103"/>
      <c r="VIZ23" s="103"/>
      <c r="VJA23" s="103"/>
      <c r="VJB23" s="103"/>
      <c r="VJC23" s="103"/>
      <c r="VJD23" s="103"/>
      <c r="VJE23" s="103"/>
      <c r="VJF23" s="103"/>
      <c r="VJG23" s="103"/>
      <c r="VJH23" s="103"/>
      <c r="VJI23" s="103"/>
      <c r="VJJ23" s="103"/>
      <c r="VJK23" s="103"/>
      <c r="VJL23" s="103"/>
      <c r="VJM23" s="103"/>
      <c r="VJN23" s="103"/>
      <c r="VJO23" s="103"/>
      <c r="VJP23" s="103"/>
      <c r="VJQ23" s="103"/>
      <c r="VJR23" s="103"/>
      <c r="VJS23" s="103"/>
      <c r="VJT23" s="103"/>
      <c r="VJU23" s="103"/>
      <c r="VJV23" s="103"/>
      <c r="VJW23" s="103"/>
      <c r="VJX23" s="103"/>
      <c r="VJY23" s="103"/>
      <c r="VJZ23" s="103"/>
      <c r="VKA23" s="103"/>
      <c r="VKB23" s="103"/>
      <c r="VKC23" s="103"/>
      <c r="VKD23" s="103"/>
      <c r="VKE23" s="103"/>
      <c r="VKF23" s="103"/>
      <c r="VKG23" s="103"/>
      <c r="VKH23" s="103"/>
      <c r="VKI23" s="103"/>
      <c r="VKJ23" s="103"/>
      <c r="VKK23" s="103"/>
      <c r="VKL23" s="103"/>
      <c r="VKM23" s="103"/>
      <c r="VKN23" s="103"/>
      <c r="VKO23" s="103"/>
      <c r="VKP23" s="103"/>
      <c r="VKQ23" s="103"/>
      <c r="VKR23" s="103"/>
      <c r="VKS23" s="103"/>
      <c r="VKT23" s="103"/>
      <c r="VKU23" s="103"/>
      <c r="VKV23" s="103"/>
      <c r="VKW23" s="103"/>
      <c r="VKX23" s="103"/>
      <c r="VKY23" s="103"/>
      <c r="VKZ23" s="103"/>
      <c r="VLA23" s="103"/>
      <c r="VLB23" s="103"/>
      <c r="VLC23" s="103"/>
      <c r="VLD23" s="103"/>
      <c r="VLE23" s="103"/>
      <c r="VLF23" s="103"/>
      <c r="VLG23" s="103"/>
      <c r="VLH23" s="103"/>
      <c r="VLI23" s="103"/>
      <c r="VLJ23" s="103"/>
      <c r="VLK23" s="103"/>
      <c r="VLL23" s="103"/>
      <c r="VLM23" s="103"/>
      <c r="VLN23" s="103"/>
      <c r="VLO23" s="103"/>
      <c r="VLP23" s="103"/>
      <c r="VLQ23" s="103"/>
      <c r="VLR23" s="103"/>
      <c r="VLS23" s="103"/>
      <c r="VLT23" s="103"/>
      <c r="VLU23" s="103"/>
      <c r="VLV23" s="103"/>
      <c r="VLW23" s="103"/>
      <c r="VLX23" s="103"/>
      <c r="VLY23" s="103"/>
      <c r="VLZ23" s="103"/>
      <c r="VMA23" s="103"/>
      <c r="VMB23" s="103"/>
      <c r="VMC23" s="103"/>
      <c r="VMD23" s="103"/>
      <c r="VME23" s="103"/>
      <c r="VMF23" s="103"/>
      <c r="VMG23" s="103"/>
      <c r="VMH23" s="103"/>
      <c r="VMI23" s="103"/>
      <c r="VMJ23" s="103"/>
      <c r="VMK23" s="103"/>
      <c r="VML23" s="103"/>
      <c r="VMM23" s="103"/>
      <c r="VMN23" s="103"/>
      <c r="VMO23" s="103"/>
      <c r="VMP23" s="103"/>
      <c r="VMQ23" s="103"/>
      <c r="VMR23" s="103"/>
      <c r="VMS23" s="103"/>
      <c r="VMT23" s="103"/>
      <c r="VMU23" s="103"/>
      <c r="VMV23" s="103"/>
      <c r="VMW23" s="103"/>
      <c r="VMX23" s="103"/>
      <c r="VMY23" s="103"/>
      <c r="VMZ23" s="103"/>
      <c r="VNA23" s="103"/>
      <c r="VNB23" s="103"/>
      <c r="VNC23" s="103"/>
      <c r="VND23" s="103"/>
      <c r="VNE23" s="103"/>
      <c r="VNF23" s="103"/>
      <c r="VNG23" s="103"/>
      <c r="VNH23" s="103"/>
      <c r="VNI23" s="103"/>
      <c r="VNJ23" s="103"/>
      <c r="VNK23" s="103"/>
      <c r="VNL23" s="103"/>
      <c r="VNM23" s="103"/>
      <c r="VNN23" s="103"/>
      <c r="VNO23" s="103"/>
      <c r="VNP23" s="103"/>
      <c r="VNQ23" s="103"/>
      <c r="VNR23" s="103"/>
      <c r="VNS23" s="103"/>
      <c r="VNT23" s="103"/>
      <c r="VNU23" s="103"/>
      <c r="VNV23" s="103"/>
      <c r="VNW23" s="103"/>
      <c r="VNX23" s="103"/>
      <c r="VNY23" s="103"/>
      <c r="VNZ23" s="103"/>
      <c r="VOA23" s="103"/>
      <c r="VOB23" s="103"/>
      <c r="VOC23" s="103"/>
      <c r="VOD23" s="103"/>
      <c r="VOE23" s="103"/>
      <c r="VOF23" s="103"/>
      <c r="VOG23" s="103"/>
      <c r="VOH23" s="103"/>
      <c r="VOI23" s="103"/>
      <c r="VOJ23" s="103"/>
      <c r="VOK23" s="103"/>
      <c r="VOL23" s="103"/>
      <c r="VOM23" s="103"/>
      <c r="VON23" s="103"/>
      <c r="VOO23" s="103"/>
      <c r="VOP23" s="103"/>
      <c r="VOQ23" s="103"/>
      <c r="VOR23" s="103"/>
      <c r="VOS23" s="103"/>
      <c r="VOT23" s="103"/>
      <c r="VOU23" s="103"/>
      <c r="VOV23" s="103"/>
      <c r="VOW23" s="103"/>
      <c r="VOX23" s="103"/>
      <c r="VOY23" s="103"/>
      <c r="VOZ23" s="103"/>
      <c r="VPA23" s="103"/>
      <c r="VPB23" s="103"/>
      <c r="VPC23" s="103"/>
      <c r="VPD23" s="103"/>
      <c r="VPE23" s="103"/>
      <c r="VPF23" s="103"/>
      <c r="VPG23" s="103"/>
      <c r="VPH23" s="103"/>
      <c r="VPI23" s="103"/>
      <c r="VPJ23" s="103"/>
      <c r="VPK23" s="103"/>
      <c r="VPL23" s="103"/>
      <c r="VPM23" s="103"/>
      <c r="VPN23" s="103"/>
      <c r="VPO23" s="103"/>
      <c r="VPP23" s="103"/>
      <c r="VPQ23" s="103"/>
      <c r="VPR23" s="103"/>
      <c r="VPS23" s="103"/>
      <c r="VPT23" s="103"/>
      <c r="VPU23" s="103"/>
      <c r="VPV23" s="103"/>
      <c r="VPW23" s="103"/>
      <c r="VPX23" s="103"/>
      <c r="VPY23" s="103"/>
      <c r="VPZ23" s="103"/>
      <c r="VQA23" s="103"/>
      <c r="VQB23" s="103"/>
      <c r="VQC23" s="103"/>
      <c r="VQD23" s="103"/>
      <c r="VQE23" s="103"/>
      <c r="VQF23" s="103"/>
      <c r="VQG23" s="103"/>
      <c r="VQH23" s="103"/>
      <c r="VQI23" s="103"/>
      <c r="VQJ23" s="103"/>
      <c r="VQK23" s="103"/>
      <c r="VQL23" s="103"/>
      <c r="VQM23" s="103"/>
      <c r="VQN23" s="103"/>
      <c r="VQO23" s="103"/>
      <c r="VQP23" s="103"/>
      <c r="VQQ23" s="103"/>
      <c r="VQR23" s="103"/>
      <c r="VQS23" s="103"/>
      <c r="VQT23" s="103"/>
      <c r="VQU23" s="103"/>
      <c r="VQV23" s="103"/>
      <c r="VQW23" s="103"/>
      <c r="VQX23" s="103"/>
      <c r="VQY23" s="103"/>
      <c r="VQZ23" s="103"/>
      <c r="VRA23" s="103"/>
      <c r="VRB23" s="103"/>
      <c r="VRC23" s="103"/>
      <c r="VRD23" s="103"/>
      <c r="VRE23" s="103"/>
      <c r="VRF23" s="103"/>
      <c r="VRG23" s="103"/>
      <c r="VRH23" s="103"/>
      <c r="VRI23" s="103"/>
      <c r="VRJ23" s="103"/>
      <c r="VRK23" s="103"/>
      <c r="VRL23" s="103"/>
      <c r="VRM23" s="103"/>
      <c r="VRN23" s="103"/>
      <c r="VRO23" s="103"/>
      <c r="VRP23" s="103"/>
      <c r="VRQ23" s="103"/>
      <c r="VRR23" s="103"/>
      <c r="VRS23" s="103"/>
      <c r="VRT23" s="103"/>
      <c r="VRU23" s="103"/>
      <c r="VRV23" s="103"/>
      <c r="VRW23" s="103"/>
      <c r="VRX23" s="103"/>
      <c r="VRY23" s="103"/>
      <c r="VRZ23" s="103"/>
      <c r="VSA23" s="103"/>
      <c r="VSB23" s="103"/>
      <c r="VSC23" s="103"/>
      <c r="VSD23" s="103"/>
      <c r="VSE23" s="103"/>
      <c r="VSF23" s="103"/>
      <c r="VSG23" s="103"/>
      <c r="VSH23" s="103"/>
      <c r="VSI23" s="103"/>
      <c r="VSJ23" s="103"/>
      <c r="VSK23" s="103"/>
      <c r="VSL23" s="103"/>
      <c r="VSM23" s="103"/>
      <c r="VSN23" s="103"/>
      <c r="VSO23" s="103"/>
      <c r="VSP23" s="103"/>
      <c r="VSQ23" s="103"/>
      <c r="VSR23" s="103"/>
      <c r="VSS23" s="103"/>
      <c r="VST23" s="103"/>
      <c r="VSU23" s="103"/>
      <c r="VSV23" s="103"/>
      <c r="VSW23" s="103"/>
      <c r="VSX23" s="103"/>
      <c r="VSY23" s="103"/>
      <c r="VSZ23" s="103"/>
      <c r="VTA23" s="103"/>
      <c r="VTB23" s="103"/>
      <c r="VTC23" s="103"/>
      <c r="VTD23" s="103"/>
      <c r="VTE23" s="103"/>
      <c r="VTF23" s="103"/>
      <c r="VTG23" s="103"/>
      <c r="VTH23" s="103"/>
      <c r="VTI23" s="103"/>
      <c r="VTJ23" s="103"/>
      <c r="VTK23" s="103"/>
      <c r="VTL23" s="103"/>
      <c r="VTM23" s="103"/>
      <c r="VTN23" s="103"/>
      <c r="VTO23" s="103"/>
      <c r="VTP23" s="103"/>
      <c r="VTQ23" s="103"/>
      <c r="VTR23" s="103"/>
      <c r="VTS23" s="103"/>
      <c r="VTT23" s="103"/>
      <c r="VTU23" s="103"/>
      <c r="VTV23" s="103"/>
      <c r="VTW23" s="103"/>
      <c r="VTX23" s="103"/>
      <c r="VTY23" s="103"/>
      <c r="VTZ23" s="103"/>
      <c r="VUA23" s="103"/>
      <c r="VUB23" s="103"/>
      <c r="VUC23" s="103"/>
      <c r="VUD23" s="103"/>
      <c r="VUE23" s="103"/>
      <c r="VUF23" s="103"/>
      <c r="VUG23" s="103"/>
      <c r="VUH23" s="103"/>
      <c r="VUI23" s="103"/>
      <c r="VUJ23" s="103"/>
      <c r="VUK23" s="103"/>
      <c r="VUL23" s="103"/>
      <c r="VUM23" s="103"/>
      <c r="VUN23" s="103"/>
      <c r="VUO23" s="103"/>
      <c r="VUP23" s="103"/>
      <c r="VUQ23" s="103"/>
      <c r="VUR23" s="103"/>
      <c r="VUS23" s="103"/>
      <c r="VUT23" s="103"/>
      <c r="VUU23" s="103"/>
      <c r="VUV23" s="103"/>
      <c r="VUW23" s="103"/>
      <c r="VUX23" s="103"/>
      <c r="VUY23" s="103"/>
      <c r="VUZ23" s="103"/>
      <c r="VVA23" s="103"/>
      <c r="VVB23" s="103"/>
      <c r="VVC23" s="103"/>
      <c r="VVD23" s="103"/>
      <c r="VVE23" s="103"/>
      <c r="VVF23" s="103"/>
      <c r="VVG23" s="103"/>
      <c r="VVH23" s="103"/>
      <c r="VVI23" s="103"/>
      <c r="VVJ23" s="103"/>
      <c r="VVK23" s="103"/>
      <c r="VVL23" s="103"/>
      <c r="VVM23" s="103"/>
      <c r="VVN23" s="103"/>
      <c r="VVO23" s="103"/>
      <c r="VVP23" s="103"/>
      <c r="VVQ23" s="103"/>
      <c r="VVR23" s="103"/>
      <c r="VVS23" s="103"/>
      <c r="VVT23" s="103"/>
      <c r="VVU23" s="103"/>
      <c r="VVV23" s="103"/>
      <c r="VVW23" s="103"/>
      <c r="VVX23" s="103"/>
      <c r="VVY23" s="103"/>
      <c r="VVZ23" s="103"/>
      <c r="VWA23" s="103"/>
      <c r="VWB23" s="103"/>
      <c r="VWC23" s="103"/>
      <c r="VWD23" s="103"/>
      <c r="VWE23" s="103"/>
      <c r="VWF23" s="103"/>
      <c r="VWG23" s="103"/>
      <c r="VWH23" s="103"/>
      <c r="VWI23" s="103"/>
      <c r="VWJ23" s="103"/>
      <c r="VWK23" s="103"/>
      <c r="VWL23" s="103"/>
      <c r="VWM23" s="103"/>
      <c r="VWN23" s="103"/>
      <c r="VWO23" s="103"/>
      <c r="VWP23" s="103"/>
      <c r="VWQ23" s="103"/>
      <c r="VWR23" s="103"/>
      <c r="VWS23" s="103"/>
      <c r="VWT23" s="103"/>
      <c r="VWU23" s="103"/>
      <c r="VWV23" s="103"/>
      <c r="VWW23" s="103"/>
      <c r="VWX23" s="103"/>
      <c r="VWY23" s="103"/>
      <c r="VWZ23" s="103"/>
      <c r="VXA23" s="103"/>
      <c r="VXB23" s="103"/>
      <c r="VXC23" s="103"/>
      <c r="VXD23" s="103"/>
      <c r="VXE23" s="103"/>
      <c r="VXF23" s="103"/>
      <c r="VXG23" s="103"/>
      <c r="VXH23" s="103"/>
      <c r="VXI23" s="103"/>
      <c r="VXJ23" s="103"/>
      <c r="VXK23" s="103"/>
      <c r="VXL23" s="103"/>
      <c r="VXM23" s="103"/>
      <c r="VXN23" s="103"/>
      <c r="VXO23" s="103"/>
      <c r="VXP23" s="103"/>
      <c r="VXQ23" s="103"/>
      <c r="VXR23" s="103"/>
      <c r="VXS23" s="103"/>
      <c r="VXT23" s="103"/>
      <c r="VXU23" s="103"/>
      <c r="VXV23" s="103"/>
      <c r="VXW23" s="103"/>
      <c r="VXX23" s="103"/>
      <c r="VXY23" s="103"/>
      <c r="VXZ23" s="103"/>
      <c r="VYA23" s="103"/>
      <c r="VYB23" s="103"/>
      <c r="VYC23" s="103"/>
      <c r="VYD23" s="103"/>
      <c r="VYE23" s="103"/>
      <c r="VYF23" s="103"/>
      <c r="VYG23" s="103"/>
      <c r="VYH23" s="103"/>
      <c r="VYI23" s="103"/>
      <c r="VYJ23" s="103"/>
      <c r="VYK23" s="103"/>
      <c r="VYL23" s="103"/>
      <c r="VYM23" s="103"/>
      <c r="VYN23" s="103"/>
      <c r="VYO23" s="103"/>
      <c r="VYP23" s="103"/>
      <c r="VYQ23" s="103"/>
      <c r="VYR23" s="103"/>
      <c r="VYS23" s="103"/>
      <c r="VYT23" s="103"/>
      <c r="VYU23" s="103"/>
      <c r="VYV23" s="103"/>
      <c r="VYW23" s="103"/>
      <c r="VYX23" s="103"/>
      <c r="VYY23" s="103"/>
      <c r="VYZ23" s="103"/>
      <c r="VZA23" s="103"/>
      <c r="VZB23" s="103"/>
      <c r="VZC23" s="103"/>
      <c r="VZD23" s="103"/>
      <c r="VZE23" s="103"/>
      <c r="VZF23" s="103"/>
      <c r="VZG23" s="103"/>
      <c r="VZH23" s="103"/>
      <c r="VZI23" s="103"/>
      <c r="VZJ23" s="103"/>
      <c r="VZK23" s="103"/>
      <c r="VZL23" s="103"/>
      <c r="VZM23" s="103"/>
      <c r="VZN23" s="103"/>
      <c r="VZO23" s="103"/>
      <c r="VZP23" s="103"/>
      <c r="VZQ23" s="103"/>
      <c r="VZR23" s="103"/>
      <c r="VZS23" s="103"/>
      <c r="VZT23" s="103"/>
      <c r="VZU23" s="103"/>
      <c r="VZV23" s="103"/>
      <c r="VZW23" s="103"/>
      <c r="VZX23" s="103"/>
      <c r="VZY23" s="103"/>
      <c r="VZZ23" s="103"/>
      <c r="WAA23" s="103"/>
      <c r="WAB23" s="103"/>
      <c r="WAC23" s="103"/>
      <c r="WAD23" s="103"/>
      <c r="WAE23" s="103"/>
      <c r="WAF23" s="103"/>
      <c r="WAG23" s="103"/>
      <c r="WAH23" s="103"/>
      <c r="WAI23" s="103"/>
      <c r="WAJ23" s="103"/>
      <c r="WAK23" s="103"/>
      <c r="WAL23" s="103"/>
      <c r="WAM23" s="103"/>
      <c r="WAN23" s="103"/>
      <c r="WAO23" s="103"/>
      <c r="WAP23" s="103"/>
      <c r="WAQ23" s="103"/>
      <c r="WAR23" s="103"/>
      <c r="WAS23" s="103"/>
      <c r="WAT23" s="103"/>
      <c r="WAU23" s="103"/>
      <c r="WAV23" s="103"/>
      <c r="WAW23" s="103"/>
      <c r="WAX23" s="103"/>
      <c r="WAY23" s="103"/>
      <c r="WAZ23" s="103"/>
      <c r="WBA23" s="103"/>
      <c r="WBB23" s="103"/>
      <c r="WBC23" s="103"/>
      <c r="WBD23" s="103"/>
      <c r="WBE23" s="103"/>
      <c r="WBF23" s="103"/>
      <c r="WBG23" s="103"/>
      <c r="WBH23" s="103"/>
      <c r="WBI23" s="103"/>
      <c r="WBJ23" s="103"/>
      <c r="WBK23" s="103"/>
      <c r="WBL23" s="103"/>
      <c r="WBM23" s="103"/>
      <c r="WBN23" s="103"/>
      <c r="WBO23" s="103"/>
      <c r="WBP23" s="103"/>
      <c r="WBQ23" s="103"/>
      <c r="WBR23" s="103"/>
      <c r="WBS23" s="103"/>
      <c r="WBT23" s="103"/>
      <c r="WBU23" s="103"/>
      <c r="WBV23" s="103"/>
      <c r="WBW23" s="103"/>
      <c r="WBX23" s="103"/>
      <c r="WBY23" s="103"/>
      <c r="WBZ23" s="103"/>
      <c r="WCA23" s="103"/>
      <c r="WCB23" s="103"/>
      <c r="WCC23" s="103"/>
      <c r="WCD23" s="103"/>
      <c r="WCE23" s="103"/>
      <c r="WCF23" s="103"/>
      <c r="WCG23" s="103"/>
      <c r="WCH23" s="103"/>
      <c r="WCI23" s="103"/>
      <c r="WCJ23" s="103"/>
      <c r="WCK23" s="103"/>
      <c r="WCL23" s="103"/>
      <c r="WCM23" s="103"/>
      <c r="WCN23" s="103"/>
      <c r="WCO23" s="103"/>
      <c r="WCP23" s="103"/>
      <c r="WCQ23" s="103"/>
      <c r="WCR23" s="103"/>
      <c r="WCS23" s="103"/>
      <c r="WCT23" s="103"/>
      <c r="WCU23" s="103"/>
      <c r="WCV23" s="103"/>
      <c r="WCW23" s="103"/>
      <c r="WCX23" s="103"/>
      <c r="WCY23" s="103"/>
      <c r="WCZ23" s="103"/>
      <c r="WDA23" s="103"/>
      <c r="WDB23" s="103"/>
      <c r="WDC23" s="103"/>
      <c r="WDD23" s="103"/>
      <c r="WDE23" s="103"/>
      <c r="WDF23" s="103"/>
      <c r="WDG23" s="103"/>
      <c r="WDH23" s="103"/>
      <c r="WDI23" s="103"/>
      <c r="WDJ23" s="103"/>
      <c r="WDK23" s="103"/>
      <c r="WDL23" s="103"/>
      <c r="WDM23" s="103"/>
      <c r="WDN23" s="103"/>
      <c r="WDO23" s="103"/>
      <c r="WDP23" s="103"/>
      <c r="WDQ23" s="103"/>
      <c r="WDR23" s="103"/>
      <c r="WDS23" s="103"/>
      <c r="WDT23" s="103"/>
      <c r="WDU23" s="103"/>
      <c r="WDV23" s="103"/>
      <c r="WDW23" s="103"/>
      <c r="WDX23" s="103"/>
      <c r="WDY23" s="103"/>
      <c r="WDZ23" s="103"/>
      <c r="WEA23" s="103"/>
      <c r="WEB23" s="103"/>
      <c r="WEC23" s="103"/>
      <c r="WED23" s="103"/>
      <c r="WEE23" s="103"/>
      <c r="WEF23" s="103"/>
      <c r="WEG23" s="103"/>
      <c r="WEH23" s="103"/>
      <c r="WEI23" s="103"/>
      <c r="WEJ23" s="103"/>
      <c r="WEK23" s="103"/>
      <c r="WEL23" s="103"/>
      <c r="WEM23" s="103"/>
      <c r="WEN23" s="103"/>
      <c r="WEO23" s="103"/>
      <c r="WEP23" s="103"/>
      <c r="WEQ23" s="103"/>
      <c r="WER23" s="103"/>
      <c r="WES23" s="103"/>
      <c r="WET23" s="103"/>
      <c r="WEU23" s="103"/>
      <c r="WEV23" s="103"/>
      <c r="WEW23" s="103"/>
      <c r="WEX23" s="103"/>
      <c r="WEY23" s="103"/>
      <c r="WEZ23" s="103"/>
      <c r="WFA23" s="103"/>
      <c r="WFB23" s="103"/>
      <c r="WFC23" s="103"/>
      <c r="WFD23" s="103"/>
      <c r="WFE23" s="103"/>
      <c r="WFF23" s="103"/>
      <c r="WFG23" s="103"/>
      <c r="WFH23" s="103"/>
      <c r="WFI23" s="103"/>
      <c r="WFJ23" s="103"/>
      <c r="WFK23" s="103"/>
      <c r="WFL23" s="103"/>
      <c r="WFM23" s="103"/>
      <c r="WFN23" s="103"/>
      <c r="WFO23" s="103"/>
      <c r="WFP23" s="103"/>
      <c r="WFQ23" s="103"/>
      <c r="WFR23" s="103"/>
      <c r="WFS23" s="103"/>
      <c r="WFT23" s="103"/>
      <c r="WFU23" s="103"/>
      <c r="WFV23" s="103"/>
      <c r="WFW23" s="103"/>
      <c r="WFX23" s="103"/>
      <c r="WFY23" s="103"/>
      <c r="WFZ23" s="103"/>
      <c r="WGA23" s="103"/>
      <c r="WGB23" s="103"/>
      <c r="WGC23" s="103"/>
      <c r="WGD23" s="103"/>
      <c r="WGE23" s="103"/>
      <c r="WGF23" s="103"/>
      <c r="WGG23" s="103"/>
      <c r="WGH23" s="103"/>
      <c r="WGI23" s="103"/>
      <c r="WGJ23" s="103"/>
      <c r="WGK23" s="103"/>
      <c r="WGL23" s="103"/>
      <c r="WGM23" s="103"/>
      <c r="WGN23" s="103"/>
      <c r="WGO23" s="103"/>
      <c r="WGP23" s="103"/>
      <c r="WGQ23" s="103"/>
      <c r="WGR23" s="103"/>
      <c r="WGS23" s="103"/>
      <c r="WGT23" s="103"/>
      <c r="WGU23" s="103"/>
      <c r="WGV23" s="103"/>
      <c r="WGW23" s="103"/>
      <c r="WGX23" s="103"/>
      <c r="WGY23" s="103"/>
      <c r="WGZ23" s="103"/>
      <c r="WHA23" s="103"/>
      <c r="WHB23" s="103"/>
      <c r="WHC23" s="103"/>
      <c r="WHD23" s="103"/>
      <c r="WHE23" s="103"/>
      <c r="WHF23" s="103"/>
      <c r="WHG23" s="103"/>
      <c r="WHH23" s="103"/>
      <c r="WHI23" s="103"/>
      <c r="WHJ23" s="103"/>
      <c r="WHK23" s="103"/>
      <c r="WHL23" s="103"/>
      <c r="WHM23" s="103"/>
      <c r="WHN23" s="103"/>
      <c r="WHO23" s="103"/>
      <c r="WHP23" s="103"/>
      <c r="WHQ23" s="103"/>
      <c r="WHR23" s="103"/>
      <c r="WHS23" s="103"/>
      <c r="WHT23" s="103"/>
      <c r="WHU23" s="103"/>
      <c r="WHV23" s="103"/>
      <c r="WHW23" s="103"/>
      <c r="WHX23" s="103"/>
      <c r="WHY23" s="103"/>
      <c r="WHZ23" s="103"/>
      <c r="WIA23" s="103"/>
      <c r="WIB23" s="103"/>
      <c r="WIC23" s="103"/>
      <c r="WID23" s="103"/>
      <c r="WIE23" s="103"/>
      <c r="WIF23" s="103"/>
      <c r="WIG23" s="103"/>
      <c r="WIH23" s="103"/>
      <c r="WII23" s="103"/>
      <c r="WIJ23" s="103"/>
      <c r="WIK23" s="103"/>
      <c r="WIL23" s="103"/>
      <c r="WIM23" s="103"/>
      <c r="WIN23" s="103"/>
      <c r="WIO23" s="103"/>
      <c r="WIP23" s="103"/>
      <c r="WIQ23" s="103"/>
      <c r="WIR23" s="103"/>
      <c r="WIS23" s="103"/>
      <c r="WIT23" s="103"/>
      <c r="WIU23" s="103"/>
      <c r="WIV23" s="103"/>
      <c r="WIW23" s="103"/>
      <c r="WIX23" s="103"/>
      <c r="WIY23" s="103"/>
      <c r="WIZ23" s="103"/>
      <c r="WJA23" s="103"/>
      <c r="WJB23" s="103"/>
      <c r="WJC23" s="103"/>
      <c r="WJD23" s="103"/>
      <c r="WJE23" s="103"/>
      <c r="WJF23" s="103"/>
      <c r="WJG23" s="103"/>
      <c r="WJH23" s="103"/>
      <c r="WJI23" s="103"/>
      <c r="WJJ23" s="103"/>
      <c r="WJK23" s="103"/>
      <c r="WJL23" s="103"/>
      <c r="WJM23" s="103"/>
      <c r="WJN23" s="103"/>
      <c r="WJO23" s="103"/>
      <c r="WJP23" s="103"/>
      <c r="WJQ23" s="103"/>
      <c r="WJR23" s="103"/>
      <c r="WJS23" s="103"/>
      <c r="WJT23" s="103"/>
      <c r="WJU23" s="103"/>
      <c r="WJV23" s="103"/>
      <c r="WJW23" s="103"/>
      <c r="WJX23" s="103"/>
      <c r="WJY23" s="103"/>
      <c r="WJZ23" s="103"/>
      <c r="WKA23" s="103"/>
      <c r="WKB23" s="103"/>
      <c r="WKC23" s="103"/>
      <c r="WKD23" s="103"/>
      <c r="WKE23" s="103"/>
      <c r="WKF23" s="103"/>
      <c r="WKG23" s="103"/>
      <c r="WKH23" s="103"/>
      <c r="WKI23" s="103"/>
      <c r="WKJ23" s="103"/>
      <c r="WKK23" s="103"/>
      <c r="WKL23" s="103"/>
      <c r="WKM23" s="103"/>
      <c r="WKN23" s="103"/>
      <c r="WKO23" s="103"/>
      <c r="WKP23" s="103"/>
      <c r="WKQ23" s="103"/>
      <c r="WKR23" s="103"/>
      <c r="WKS23" s="103"/>
      <c r="WKT23" s="103"/>
      <c r="WKU23" s="103"/>
      <c r="WKV23" s="103"/>
      <c r="WKW23" s="103"/>
      <c r="WKX23" s="103"/>
      <c r="WKY23" s="103"/>
      <c r="WKZ23" s="103"/>
      <c r="WLA23" s="103"/>
      <c r="WLB23" s="103"/>
      <c r="WLC23" s="103"/>
      <c r="WLD23" s="103"/>
      <c r="WLE23" s="103"/>
      <c r="WLF23" s="103"/>
      <c r="WLG23" s="103"/>
      <c r="WLH23" s="103"/>
      <c r="WLI23" s="103"/>
      <c r="WLJ23" s="103"/>
      <c r="WLK23" s="103"/>
      <c r="WLL23" s="103"/>
      <c r="WLM23" s="103"/>
      <c r="WLN23" s="103"/>
      <c r="WLO23" s="103"/>
      <c r="WLP23" s="103"/>
      <c r="WLQ23" s="103"/>
      <c r="WLR23" s="103"/>
      <c r="WLS23" s="103"/>
      <c r="WLT23" s="103"/>
      <c r="WLU23" s="103"/>
      <c r="WLV23" s="103"/>
      <c r="WLW23" s="103"/>
      <c r="WLX23" s="103"/>
      <c r="WLY23" s="103"/>
      <c r="WLZ23" s="103"/>
      <c r="WMA23" s="103"/>
      <c r="WMB23" s="103"/>
      <c r="WMC23" s="103"/>
      <c r="WMD23" s="103"/>
      <c r="WME23" s="103"/>
      <c r="WMF23" s="103"/>
      <c r="WMG23" s="103"/>
      <c r="WMH23" s="103"/>
      <c r="WMI23" s="103"/>
      <c r="WMJ23" s="103"/>
      <c r="WMK23" s="103"/>
      <c r="WML23" s="103"/>
      <c r="WMM23" s="103"/>
      <c r="WMN23" s="103"/>
      <c r="WMO23" s="103"/>
      <c r="WMP23" s="103"/>
      <c r="WMQ23" s="103"/>
      <c r="WMR23" s="103"/>
      <c r="WMS23" s="103"/>
      <c r="WMT23" s="103"/>
      <c r="WMU23" s="103"/>
      <c r="WMV23" s="103"/>
      <c r="WMW23" s="103"/>
      <c r="WMX23" s="103"/>
      <c r="WMY23" s="103"/>
      <c r="WMZ23" s="103"/>
      <c r="WNA23" s="103"/>
      <c r="WNB23" s="103"/>
      <c r="WNC23" s="103"/>
      <c r="WND23" s="103"/>
      <c r="WNE23" s="103"/>
      <c r="WNF23" s="103"/>
      <c r="WNG23" s="103"/>
      <c r="WNH23" s="103"/>
      <c r="WNI23" s="103"/>
      <c r="WNJ23" s="103"/>
      <c r="WNK23" s="103"/>
      <c r="WNL23" s="103"/>
      <c r="WNM23" s="103"/>
      <c r="WNN23" s="103"/>
      <c r="WNO23" s="103"/>
      <c r="WNP23" s="103"/>
      <c r="WNQ23" s="103"/>
      <c r="WNR23" s="103"/>
      <c r="WNS23" s="103"/>
      <c r="WNT23" s="103"/>
      <c r="WNU23" s="103"/>
      <c r="WNV23" s="103"/>
      <c r="WNW23" s="103"/>
      <c r="WNX23" s="103"/>
      <c r="WNY23" s="103"/>
      <c r="WNZ23" s="103"/>
      <c r="WOA23" s="103"/>
      <c r="WOB23" s="103"/>
      <c r="WOC23" s="103"/>
      <c r="WOD23" s="103"/>
      <c r="WOE23" s="103"/>
      <c r="WOF23" s="103"/>
      <c r="WOG23" s="103"/>
      <c r="WOH23" s="103"/>
      <c r="WOI23" s="103"/>
      <c r="WOJ23" s="103"/>
      <c r="WOK23" s="103"/>
      <c r="WOL23" s="103"/>
      <c r="WOM23" s="103"/>
      <c r="WON23" s="103"/>
      <c r="WOO23" s="103"/>
      <c r="WOP23" s="103"/>
      <c r="WOQ23" s="103"/>
      <c r="WOR23" s="103"/>
      <c r="WOS23" s="103"/>
      <c r="WOT23" s="103"/>
      <c r="WOU23" s="103"/>
      <c r="WOV23" s="103"/>
      <c r="WOW23" s="103"/>
      <c r="WOX23" s="103"/>
      <c r="WOY23" s="103"/>
      <c r="WOZ23" s="103"/>
      <c r="WPA23" s="103"/>
      <c r="WPB23" s="103"/>
      <c r="WPC23" s="103"/>
      <c r="WPD23" s="103"/>
      <c r="WPE23" s="103"/>
      <c r="WPF23" s="103"/>
      <c r="WPG23" s="103"/>
      <c r="WPH23" s="103"/>
      <c r="WPI23" s="103"/>
      <c r="WPJ23" s="103"/>
      <c r="WPK23" s="103"/>
      <c r="WPL23" s="103"/>
      <c r="WPM23" s="103"/>
      <c r="WPN23" s="103"/>
      <c r="WPO23" s="103"/>
      <c r="WPP23" s="103"/>
      <c r="WPQ23" s="103"/>
      <c r="WPR23" s="103"/>
      <c r="WPS23" s="103"/>
      <c r="WPT23" s="103"/>
      <c r="WPU23" s="103"/>
      <c r="WPV23" s="103"/>
      <c r="WPW23" s="103"/>
      <c r="WPX23" s="103"/>
      <c r="WPY23" s="103"/>
      <c r="WPZ23" s="103"/>
      <c r="WQA23" s="103"/>
      <c r="WQB23" s="103"/>
      <c r="WQC23" s="103"/>
      <c r="WQD23" s="103"/>
      <c r="WQE23" s="103"/>
      <c r="WQF23" s="103"/>
      <c r="WQG23" s="103"/>
      <c r="WQH23" s="103"/>
      <c r="WQI23" s="103"/>
      <c r="WQJ23" s="103"/>
      <c r="WQK23" s="103"/>
      <c r="WQL23" s="103"/>
      <c r="WQM23" s="103"/>
      <c r="WQN23" s="103"/>
      <c r="WQO23" s="103"/>
      <c r="WQP23" s="103"/>
      <c r="WQQ23" s="103"/>
      <c r="WQR23" s="103"/>
      <c r="WQS23" s="103"/>
      <c r="WQT23" s="103"/>
      <c r="WQU23" s="103"/>
      <c r="WQV23" s="103"/>
      <c r="WQW23" s="103"/>
      <c r="WQX23" s="103"/>
      <c r="WQY23" s="103"/>
      <c r="WQZ23" s="103"/>
      <c r="WRA23" s="103"/>
      <c r="WRB23" s="103"/>
      <c r="WRC23" s="103"/>
      <c r="WRD23" s="103"/>
      <c r="WRE23" s="103"/>
      <c r="WRF23" s="103"/>
      <c r="WRG23" s="103"/>
      <c r="WRH23" s="103"/>
      <c r="WRI23" s="103"/>
      <c r="WRJ23" s="103"/>
      <c r="WRK23" s="103"/>
      <c r="WRL23" s="103"/>
      <c r="WRM23" s="103"/>
      <c r="WRN23" s="103"/>
      <c r="WRO23" s="103"/>
      <c r="WRP23" s="103"/>
      <c r="WRQ23" s="103"/>
      <c r="WRR23" s="103"/>
      <c r="WRS23" s="103"/>
      <c r="WRT23" s="103"/>
      <c r="WRU23" s="103"/>
      <c r="WRV23" s="103"/>
      <c r="WRW23" s="103"/>
      <c r="WRX23" s="103"/>
      <c r="WRY23" s="103"/>
      <c r="WRZ23" s="103"/>
      <c r="WSA23" s="103"/>
      <c r="WSB23" s="103"/>
      <c r="WSC23" s="103"/>
      <c r="WSD23" s="103"/>
      <c r="WSE23" s="103"/>
      <c r="WSF23" s="103"/>
      <c r="WSG23" s="103"/>
      <c r="WSH23" s="103"/>
      <c r="WSI23" s="103"/>
      <c r="WSJ23" s="103"/>
      <c r="WSK23" s="103"/>
      <c r="WSL23" s="103"/>
      <c r="WSM23" s="103"/>
      <c r="WSN23" s="103"/>
      <c r="WSO23" s="103"/>
      <c r="WSP23" s="103"/>
      <c r="WSQ23" s="103"/>
      <c r="WSR23" s="103"/>
      <c r="WSS23" s="103"/>
      <c r="WST23" s="103"/>
      <c r="WSU23" s="103"/>
      <c r="WSV23" s="103"/>
      <c r="WSW23" s="103"/>
      <c r="WSX23" s="103"/>
      <c r="WSY23" s="103"/>
      <c r="WSZ23" s="103"/>
      <c r="WTA23" s="103"/>
      <c r="WTB23" s="103"/>
      <c r="WTC23" s="103"/>
      <c r="WTD23" s="103"/>
      <c r="WTE23" s="103"/>
      <c r="WTF23" s="103"/>
      <c r="WTG23" s="103"/>
      <c r="WTH23" s="103"/>
      <c r="WTI23" s="103"/>
      <c r="WTJ23" s="103"/>
      <c r="WTK23" s="103"/>
      <c r="WTL23" s="103"/>
      <c r="WTM23" s="103"/>
      <c r="WTN23" s="103"/>
      <c r="WTO23" s="103"/>
      <c r="WTP23" s="103"/>
      <c r="WTQ23" s="103"/>
      <c r="WTR23" s="103"/>
      <c r="WTS23" s="103"/>
      <c r="WTT23" s="103"/>
      <c r="WTU23" s="103"/>
      <c r="WTV23" s="103"/>
      <c r="WTW23" s="103"/>
      <c r="WTX23" s="103"/>
      <c r="WTY23" s="103"/>
      <c r="WTZ23" s="103"/>
      <c r="WUA23" s="103"/>
      <c r="WUB23" s="103"/>
      <c r="WUC23" s="103"/>
      <c r="WUD23" s="103"/>
      <c r="WUE23" s="103"/>
      <c r="WUF23" s="103"/>
      <c r="WUG23" s="103"/>
      <c r="WUH23" s="103"/>
      <c r="WUI23" s="103"/>
      <c r="WUJ23" s="103"/>
      <c r="WUK23" s="103"/>
      <c r="WUL23" s="103"/>
      <c r="WUM23" s="103"/>
      <c r="WUN23" s="103"/>
      <c r="WUO23" s="103"/>
      <c r="WUP23" s="103"/>
      <c r="WUQ23" s="103"/>
      <c r="WUR23" s="103"/>
      <c r="WUS23" s="103"/>
      <c r="WUT23" s="103"/>
      <c r="WUU23" s="103"/>
      <c r="WUV23" s="103"/>
      <c r="WUW23" s="103"/>
      <c r="WUX23" s="103"/>
      <c r="WUY23" s="103"/>
      <c r="WUZ23" s="103"/>
      <c r="WVA23" s="103"/>
      <c r="WVB23" s="103"/>
      <c r="WVC23" s="103"/>
      <c r="WVD23" s="103"/>
      <c r="WVE23" s="103"/>
      <c r="WVF23" s="103"/>
      <c r="WVG23" s="103"/>
      <c r="WVH23" s="103"/>
      <c r="WVI23" s="103"/>
      <c r="WVJ23" s="103"/>
      <c r="WVK23" s="103"/>
      <c r="WVL23" s="103"/>
      <c r="WVM23" s="103"/>
      <c r="WVN23" s="103"/>
      <c r="WVO23" s="103"/>
      <c r="WVP23" s="103"/>
      <c r="WVQ23" s="103"/>
      <c r="WVR23" s="103"/>
      <c r="WVS23" s="103"/>
      <c r="WVT23" s="103"/>
      <c r="WVU23" s="103"/>
      <c r="WVV23" s="103"/>
      <c r="WVW23" s="103"/>
      <c r="WVX23" s="103"/>
      <c r="WVY23" s="103"/>
      <c r="WVZ23" s="103"/>
      <c r="WWA23" s="103"/>
      <c r="WWB23" s="103"/>
      <c r="WWC23" s="103"/>
      <c r="WWD23" s="103"/>
      <c r="WWE23" s="103"/>
      <c r="WWF23" s="103"/>
      <c r="WWG23" s="103"/>
      <c r="WWH23" s="103"/>
      <c r="WWI23" s="103"/>
      <c r="WWJ23" s="103"/>
      <c r="WWK23" s="103"/>
      <c r="WWL23" s="103"/>
      <c r="WWM23" s="103"/>
      <c r="WWN23" s="103"/>
      <c r="WWO23" s="103"/>
      <c r="WWP23" s="103"/>
      <c r="WWQ23" s="103"/>
      <c r="WWR23" s="103"/>
      <c r="WWS23" s="103"/>
      <c r="WWT23" s="103"/>
      <c r="WWU23" s="103"/>
      <c r="WWV23" s="103"/>
      <c r="WWW23" s="103"/>
      <c r="WWX23" s="103"/>
      <c r="WWY23" s="103"/>
      <c r="WWZ23" s="103"/>
      <c r="WXA23" s="103"/>
      <c r="WXB23" s="103"/>
      <c r="WXC23" s="103"/>
      <c r="WXD23" s="103"/>
      <c r="WXE23" s="103"/>
      <c r="WXF23" s="103"/>
      <c r="WXG23" s="103"/>
      <c r="WXH23" s="103"/>
      <c r="WXI23" s="103"/>
      <c r="WXJ23" s="103"/>
      <c r="WXK23" s="103"/>
      <c r="WXL23" s="103"/>
      <c r="WXM23" s="103"/>
      <c r="WXN23" s="103"/>
      <c r="WXO23" s="103"/>
      <c r="WXP23" s="103"/>
      <c r="WXQ23" s="103"/>
      <c r="WXR23" s="103"/>
      <c r="WXS23" s="103"/>
      <c r="WXT23" s="103"/>
      <c r="WXU23" s="103"/>
      <c r="WXV23" s="103"/>
      <c r="WXW23" s="103"/>
      <c r="WXX23" s="103"/>
      <c r="WXY23" s="103"/>
      <c r="WXZ23" s="103"/>
      <c r="WYA23" s="103"/>
      <c r="WYB23" s="103"/>
      <c r="WYC23" s="103"/>
      <c r="WYD23" s="103"/>
      <c r="WYE23" s="103"/>
      <c r="WYF23" s="103"/>
      <c r="WYG23" s="103"/>
      <c r="WYH23" s="103"/>
      <c r="WYI23" s="103"/>
      <c r="WYJ23" s="103"/>
      <c r="WYK23" s="103"/>
      <c r="WYL23" s="103"/>
      <c r="WYM23" s="103"/>
      <c r="WYN23" s="103"/>
      <c r="WYO23" s="103"/>
      <c r="WYP23" s="103"/>
      <c r="WYQ23" s="103"/>
      <c r="WYR23" s="103"/>
      <c r="WYS23" s="103"/>
      <c r="WYT23" s="103"/>
      <c r="WYU23" s="103"/>
      <c r="WYV23" s="103"/>
      <c r="WYW23" s="103"/>
      <c r="WYX23" s="103"/>
      <c r="WYY23" s="103"/>
      <c r="WYZ23" s="103"/>
      <c r="WZA23" s="103"/>
      <c r="WZB23" s="103"/>
      <c r="WZC23" s="103"/>
      <c r="WZD23" s="103"/>
      <c r="WZE23" s="103"/>
      <c r="WZF23" s="103"/>
      <c r="WZG23" s="103"/>
      <c r="WZH23" s="103"/>
      <c r="WZI23" s="103"/>
      <c r="WZJ23" s="103"/>
      <c r="WZK23" s="103"/>
      <c r="WZL23" s="103"/>
      <c r="WZM23" s="103"/>
      <c r="WZN23" s="103"/>
      <c r="WZO23" s="103"/>
      <c r="WZP23" s="103"/>
      <c r="WZQ23" s="103"/>
      <c r="WZR23" s="103"/>
      <c r="WZS23" s="103"/>
      <c r="WZT23" s="103"/>
      <c r="WZU23" s="103"/>
      <c r="WZV23" s="103"/>
      <c r="WZW23" s="103"/>
      <c r="WZX23" s="103"/>
      <c r="WZY23" s="103"/>
      <c r="WZZ23" s="103"/>
      <c r="XAA23" s="103"/>
      <c r="XAB23" s="103"/>
      <c r="XAC23" s="103"/>
      <c r="XAD23" s="103"/>
      <c r="XAE23" s="103"/>
      <c r="XAF23" s="103"/>
      <c r="XAG23" s="103"/>
      <c r="XAH23" s="103"/>
      <c r="XAI23" s="103"/>
      <c r="XAJ23" s="103"/>
      <c r="XAK23" s="103"/>
      <c r="XAL23" s="103"/>
      <c r="XAM23" s="103"/>
      <c r="XAN23" s="103"/>
      <c r="XAO23" s="103"/>
      <c r="XAP23" s="103"/>
      <c r="XAQ23" s="103"/>
      <c r="XAR23" s="103"/>
      <c r="XAS23" s="103"/>
      <c r="XAT23" s="103"/>
      <c r="XAU23" s="103"/>
      <c r="XAV23" s="103"/>
      <c r="XAW23" s="103"/>
      <c r="XAX23" s="103"/>
      <c r="XAY23" s="103"/>
      <c r="XAZ23" s="103"/>
      <c r="XBA23" s="103"/>
      <c r="XBB23" s="103"/>
      <c r="XBC23" s="103"/>
      <c r="XBD23" s="103"/>
      <c r="XBE23" s="103"/>
      <c r="XBF23" s="103"/>
      <c r="XBG23" s="103"/>
      <c r="XBH23" s="103"/>
      <c r="XBI23" s="107"/>
      <c r="XBJ23" s="107"/>
      <c r="XBK23" s="107"/>
      <c r="XBL23" s="107"/>
      <c r="XBM23" s="107"/>
      <c r="XBN23" s="107"/>
      <c r="XBO23" s="107"/>
      <c r="XBP23" s="107"/>
      <c r="XBQ23" s="107"/>
      <c r="XBR23" s="107"/>
      <c r="XBS23" s="107"/>
      <c r="XBT23" s="107"/>
      <c r="XBU23" s="107"/>
      <c r="XBV23" s="107"/>
      <c r="XBW23" s="107"/>
      <c r="XBX23" s="107"/>
      <c r="XBY23" s="107"/>
      <c r="XBZ23" s="107"/>
      <c r="XCA23" s="107"/>
      <c r="XCB23" s="107"/>
      <c r="XCC23" s="107"/>
      <c r="XCD23" s="107"/>
      <c r="XCE23" s="107"/>
      <c r="XCF23" s="107"/>
      <c r="XCG23" s="107"/>
      <c r="XCH23" s="107"/>
      <c r="XCI23" s="107"/>
      <c r="XCJ23" s="107"/>
      <c r="XCK23" s="107"/>
      <c r="XCL23" s="107"/>
      <c r="XCM23" s="107"/>
      <c r="XCN23" s="107"/>
      <c r="XCO23" s="107"/>
      <c r="XCP23" s="107"/>
      <c r="XCQ23" s="107"/>
      <c r="XCR23" s="107"/>
      <c r="XCS23" s="107"/>
      <c r="XCT23" s="107"/>
      <c r="XCU23" s="107"/>
      <c r="XCV23" s="107"/>
      <c r="XCW23" s="107"/>
      <c r="XCX23" s="107"/>
      <c r="XCY23" s="107"/>
      <c r="XCZ23" s="107"/>
      <c r="XDA23" s="107"/>
      <c r="XDB23" s="107"/>
      <c r="XDC23" s="107"/>
      <c r="XDD23" s="107"/>
      <c r="XDE23" s="107"/>
      <c r="XDF23" s="107"/>
      <c r="XDG23" s="107"/>
      <c r="XDH23" s="107"/>
      <c r="XDI23" s="107"/>
      <c r="XDJ23" s="107"/>
      <c r="XDK23" s="107"/>
      <c r="XDL23" s="107"/>
      <c r="XDM23" s="107"/>
      <c r="XDN23" s="107"/>
      <c r="XDO23" s="107"/>
      <c r="XDP23" s="107"/>
      <c r="XDQ23" s="107"/>
      <c r="XDR23" s="107"/>
      <c r="XDS23" s="107"/>
      <c r="XDT23" s="107"/>
      <c r="XDU23" s="107"/>
      <c r="XDV23" s="107"/>
      <c r="XDW23" s="107"/>
      <c r="XDX23" s="107"/>
      <c r="XDY23" s="107"/>
      <c r="XDZ23" s="107"/>
      <c r="XEA23" s="107"/>
      <c r="XEB23" s="107"/>
      <c r="XEC23" s="107"/>
      <c r="XED23" s="107"/>
      <c r="XEE23" s="107"/>
      <c r="XEF23" s="107"/>
      <c r="XEG23" s="107"/>
      <c r="XEH23" s="107"/>
      <c r="XEI23" s="107"/>
      <c r="XEJ23" s="107"/>
      <c r="XEK23" s="107"/>
      <c r="XEL23" s="107"/>
      <c r="XEM23" s="107"/>
      <c r="XEN23" s="107"/>
      <c r="XEO23" s="107"/>
      <c r="XEP23" s="107"/>
      <c r="XEQ23" s="107"/>
      <c r="XER23" s="107"/>
      <c r="XES23" s="107"/>
      <c r="XET23" s="107"/>
      <c r="XEU23" s="107"/>
      <c r="XEV23" s="107"/>
      <c r="XEW23" s="107"/>
      <c r="XEX23" s="107"/>
      <c r="XEY23" s="107"/>
      <c r="XEZ23" s="107"/>
      <c r="XFA23" s="107"/>
      <c r="XFB23" s="107"/>
      <c r="XFC23" s="107"/>
      <c r="XFD23" s="107"/>
    </row>
    <row r="24" s="3" customFormat="1" ht="94" customHeight="1" spans="1:13">
      <c r="A24" s="18">
        <v>17</v>
      </c>
      <c r="B24" s="18"/>
      <c r="C24" s="20" t="s">
        <v>278</v>
      </c>
      <c r="D24" s="20" t="s">
        <v>280</v>
      </c>
      <c r="E24" s="21" t="s">
        <v>285</v>
      </c>
      <c r="F24" s="21"/>
      <c r="G24" s="81">
        <v>8</v>
      </c>
      <c r="H24" s="23" t="s">
        <v>199</v>
      </c>
      <c r="I24" s="41">
        <v>500</v>
      </c>
      <c r="J24" s="41">
        <v>4000</v>
      </c>
      <c r="K24" s="66"/>
      <c r="L24" s="66"/>
      <c r="M24" s="23"/>
    </row>
    <row r="25" s="3" customFormat="1" ht="72" customHeight="1" spans="1:13">
      <c r="A25" s="18">
        <v>18</v>
      </c>
      <c r="B25" s="18"/>
      <c r="C25" s="20"/>
      <c r="D25" s="20"/>
      <c r="E25" s="21" t="s">
        <v>286</v>
      </c>
      <c r="F25" s="21"/>
      <c r="G25" s="81">
        <v>2</v>
      </c>
      <c r="H25" s="23" t="s">
        <v>199</v>
      </c>
      <c r="I25" s="41">
        <v>240</v>
      </c>
      <c r="J25" s="41">
        <v>480</v>
      </c>
      <c r="K25" s="66"/>
      <c r="L25" s="66"/>
      <c r="M25" s="23"/>
    </row>
    <row r="26" s="89" customFormat="1" ht="108" customHeight="1" spans="1:16384">
      <c r="A26" s="92">
        <v>19</v>
      </c>
      <c r="B26" s="92"/>
      <c r="C26" s="93"/>
      <c r="D26" s="93" t="s">
        <v>222</v>
      </c>
      <c r="E26" s="94" t="s">
        <v>287</v>
      </c>
      <c r="F26" s="94"/>
      <c r="G26" s="95">
        <v>28</v>
      </c>
      <c r="H26" s="96" t="s">
        <v>199</v>
      </c>
      <c r="I26" s="101">
        <v>500</v>
      </c>
      <c r="J26" s="101">
        <v>14000</v>
      </c>
      <c r="K26" s="102"/>
      <c r="L26" s="102"/>
      <c r="M26" s="96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103"/>
      <c r="CV26" s="103"/>
      <c r="CW26" s="103"/>
      <c r="CX26" s="103"/>
      <c r="CY26" s="103"/>
      <c r="CZ26" s="103"/>
      <c r="DA26" s="103"/>
      <c r="DB26" s="103"/>
      <c r="DC26" s="103"/>
      <c r="DD26" s="103"/>
      <c r="DE26" s="103"/>
      <c r="DF26" s="103"/>
      <c r="DG26" s="103"/>
      <c r="DH26" s="103"/>
      <c r="DI26" s="103"/>
      <c r="DJ26" s="103"/>
      <c r="DK26" s="103"/>
      <c r="DL26" s="103"/>
      <c r="DM26" s="103"/>
      <c r="DN26" s="103"/>
      <c r="DO26" s="103"/>
      <c r="DP26" s="103"/>
      <c r="DQ26" s="103"/>
      <c r="DR26" s="103"/>
      <c r="DS26" s="103"/>
      <c r="DT26" s="103"/>
      <c r="DU26" s="103"/>
      <c r="DV26" s="103"/>
      <c r="DW26" s="103"/>
      <c r="DX26" s="103"/>
      <c r="DY26" s="103"/>
      <c r="DZ26" s="103"/>
      <c r="EA26" s="103"/>
      <c r="EB26" s="103"/>
      <c r="EC26" s="103"/>
      <c r="ED26" s="103"/>
      <c r="EE26" s="103"/>
      <c r="EF26" s="103"/>
      <c r="EG26" s="103"/>
      <c r="EH26" s="103"/>
      <c r="EI26" s="103"/>
      <c r="EJ26" s="103"/>
      <c r="EK26" s="103"/>
      <c r="EL26" s="103"/>
      <c r="EM26" s="103"/>
      <c r="EN26" s="103"/>
      <c r="EO26" s="103"/>
      <c r="EP26" s="103"/>
      <c r="EQ26" s="103"/>
      <c r="ER26" s="103"/>
      <c r="ES26" s="103"/>
      <c r="ET26" s="103"/>
      <c r="EU26" s="103"/>
      <c r="EV26" s="103"/>
      <c r="EW26" s="103"/>
      <c r="EX26" s="103"/>
      <c r="EY26" s="103"/>
      <c r="EZ26" s="103"/>
      <c r="FA26" s="103"/>
      <c r="FB26" s="103"/>
      <c r="FC26" s="103"/>
      <c r="FD26" s="103"/>
      <c r="FE26" s="103"/>
      <c r="FF26" s="103"/>
      <c r="FG26" s="103"/>
      <c r="FH26" s="103"/>
      <c r="FI26" s="103"/>
      <c r="FJ26" s="103"/>
      <c r="FK26" s="103"/>
      <c r="FL26" s="103"/>
      <c r="FM26" s="103"/>
      <c r="FN26" s="103"/>
      <c r="FO26" s="103"/>
      <c r="FP26" s="103"/>
      <c r="FQ26" s="103"/>
      <c r="FR26" s="103"/>
      <c r="FS26" s="103"/>
      <c r="FT26" s="103"/>
      <c r="FU26" s="103"/>
      <c r="FV26" s="103"/>
      <c r="FW26" s="103"/>
      <c r="FX26" s="103"/>
      <c r="FY26" s="103"/>
      <c r="FZ26" s="103"/>
      <c r="GA26" s="103"/>
      <c r="GB26" s="103"/>
      <c r="GC26" s="103"/>
      <c r="GD26" s="103"/>
      <c r="GE26" s="103"/>
      <c r="GF26" s="103"/>
      <c r="GG26" s="103"/>
      <c r="GH26" s="103"/>
      <c r="GI26" s="103"/>
      <c r="GJ26" s="103"/>
      <c r="GK26" s="103"/>
      <c r="GL26" s="103"/>
      <c r="GM26" s="103"/>
      <c r="GN26" s="103"/>
      <c r="GO26" s="103"/>
      <c r="GP26" s="103"/>
      <c r="GQ26" s="103"/>
      <c r="GR26" s="103"/>
      <c r="GS26" s="103"/>
      <c r="GT26" s="103"/>
      <c r="GU26" s="103"/>
      <c r="GV26" s="103"/>
      <c r="GW26" s="103"/>
      <c r="GX26" s="103"/>
      <c r="GY26" s="103"/>
      <c r="GZ26" s="103"/>
      <c r="HA26" s="103"/>
      <c r="HB26" s="103"/>
      <c r="HC26" s="103"/>
      <c r="HD26" s="103"/>
      <c r="HE26" s="103"/>
      <c r="HF26" s="103"/>
      <c r="HG26" s="103"/>
      <c r="HH26" s="103"/>
      <c r="HI26" s="103"/>
      <c r="HJ26" s="103"/>
      <c r="HK26" s="103"/>
      <c r="HL26" s="103"/>
      <c r="HM26" s="103"/>
      <c r="HN26" s="103"/>
      <c r="HO26" s="103"/>
      <c r="HP26" s="103"/>
      <c r="HQ26" s="103"/>
      <c r="HR26" s="103"/>
      <c r="HS26" s="103"/>
      <c r="HT26" s="103"/>
      <c r="HU26" s="103"/>
      <c r="HV26" s="103"/>
      <c r="HW26" s="103"/>
      <c r="HX26" s="103"/>
      <c r="HY26" s="103"/>
      <c r="HZ26" s="103"/>
      <c r="IA26" s="103"/>
      <c r="IB26" s="103"/>
      <c r="IC26" s="103"/>
      <c r="ID26" s="103"/>
      <c r="IE26" s="103"/>
      <c r="IF26" s="103"/>
      <c r="IG26" s="103"/>
      <c r="IH26" s="103"/>
      <c r="II26" s="103"/>
      <c r="IJ26" s="103"/>
      <c r="IK26" s="103"/>
      <c r="IL26" s="103"/>
      <c r="IM26" s="103"/>
      <c r="IN26" s="103"/>
      <c r="IO26" s="103"/>
      <c r="IP26" s="103"/>
      <c r="IQ26" s="103"/>
      <c r="IR26" s="103"/>
      <c r="IS26" s="103"/>
      <c r="IT26" s="103"/>
      <c r="IU26" s="103"/>
      <c r="IV26" s="103"/>
      <c r="IW26" s="103"/>
      <c r="IX26" s="103"/>
      <c r="IY26" s="103"/>
      <c r="IZ26" s="103"/>
      <c r="JA26" s="103"/>
      <c r="JB26" s="103"/>
      <c r="JC26" s="103"/>
      <c r="JD26" s="103"/>
      <c r="JE26" s="103"/>
      <c r="JF26" s="103"/>
      <c r="JG26" s="103"/>
      <c r="JH26" s="103"/>
      <c r="JI26" s="103"/>
      <c r="JJ26" s="103"/>
      <c r="JK26" s="103"/>
      <c r="JL26" s="103"/>
      <c r="JM26" s="103"/>
      <c r="JN26" s="103"/>
      <c r="JO26" s="103"/>
      <c r="JP26" s="103"/>
      <c r="JQ26" s="103"/>
      <c r="JR26" s="103"/>
      <c r="JS26" s="103"/>
      <c r="JT26" s="103"/>
      <c r="JU26" s="103"/>
      <c r="JV26" s="103"/>
      <c r="JW26" s="103"/>
      <c r="JX26" s="103"/>
      <c r="JY26" s="103"/>
      <c r="JZ26" s="103"/>
      <c r="KA26" s="103"/>
      <c r="KB26" s="103"/>
      <c r="KC26" s="103"/>
      <c r="KD26" s="103"/>
      <c r="KE26" s="103"/>
      <c r="KF26" s="103"/>
      <c r="KG26" s="103"/>
      <c r="KH26" s="103"/>
      <c r="KI26" s="103"/>
      <c r="KJ26" s="103"/>
      <c r="KK26" s="103"/>
      <c r="KL26" s="103"/>
      <c r="KM26" s="103"/>
      <c r="KN26" s="103"/>
      <c r="KO26" s="103"/>
      <c r="KP26" s="103"/>
      <c r="KQ26" s="103"/>
      <c r="KR26" s="103"/>
      <c r="KS26" s="103"/>
      <c r="KT26" s="103"/>
      <c r="KU26" s="103"/>
      <c r="KV26" s="103"/>
      <c r="KW26" s="103"/>
      <c r="KX26" s="103"/>
      <c r="KY26" s="103"/>
      <c r="KZ26" s="103"/>
      <c r="LA26" s="103"/>
      <c r="LB26" s="103"/>
      <c r="LC26" s="103"/>
      <c r="LD26" s="103"/>
      <c r="LE26" s="103"/>
      <c r="LF26" s="103"/>
      <c r="LG26" s="103"/>
      <c r="LH26" s="103"/>
      <c r="LI26" s="103"/>
      <c r="LJ26" s="103"/>
      <c r="LK26" s="103"/>
      <c r="LL26" s="103"/>
      <c r="LM26" s="103"/>
      <c r="LN26" s="103"/>
      <c r="LO26" s="103"/>
      <c r="LP26" s="103"/>
      <c r="LQ26" s="103"/>
      <c r="LR26" s="103"/>
      <c r="LS26" s="103"/>
      <c r="LT26" s="103"/>
      <c r="LU26" s="103"/>
      <c r="LV26" s="103"/>
      <c r="LW26" s="103"/>
      <c r="LX26" s="103"/>
      <c r="LY26" s="103"/>
      <c r="LZ26" s="103"/>
      <c r="MA26" s="103"/>
      <c r="MB26" s="103"/>
      <c r="MC26" s="103"/>
      <c r="MD26" s="103"/>
      <c r="ME26" s="103"/>
      <c r="MF26" s="103"/>
      <c r="MG26" s="103"/>
      <c r="MH26" s="103"/>
      <c r="MI26" s="103"/>
      <c r="MJ26" s="103"/>
      <c r="MK26" s="103"/>
      <c r="ML26" s="103"/>
      <c r="MM26" s="103"/>
      <c r="MN26" s="103"/>
      <c r="MO26" s="103"/>
      <c r="MP26" s="103"/>
      <c r="MQ26" s="103"/>
      <c r="MR26" s="103"/>
      <c r="MS26" s="103"/>
      <c r="MT26" s="103"/>
      <c r="MU26" s="103"/>
      <c r="MV26" s="103"/>
      <c r="MW26" s="103"/>
      <c r="MX26" s="103"/>
      <c r="MY26" s="103"/>
      <c r="MZ26" s="103"/>
      <c r="NA26" s="103"/>
      <c r="NB26" s="103"/>
      <c r="NC26" s="103"/>
      <c r="ND26" s="103"/>
      <c r="NE26" s="103"/>
      <c r="NF26" s="103"/>
      <c r="NG26" s="103"/>
      <c r="NH26" s="103"/>
      <c r="NI26" s="103"/>
      <c r="NJ26" s="103"/>
      <c r="NK26" s="103"/>
      <c r="NL26" s="103"/>
      <c r="NM26" s="103"/>
      <c r="NN26" s="103"/>
      <c r="NO26" s="103"/>
      <c r="NP26" s="103"/>
      <c r="NQ26" s="103"/>
      <c r="NR26" s="103"/>
      <c r="NS26" s="103"/>
      <c r="NT26" s="103"/>
      <c r="NU26" s="103"/>
      <c r="NV26" s="103"/>
      <c r="NW26" s="103"/>
      <c r="NX26" s="103"/>
      <c r="NY26" s="103"/>
      <c r="NZ26" s="103"/>
      <c r="OA26" s="103"/>
      <c r="OB26" s="103"/>
      <c r="OC26" s="103"/>
      <c r="OD26" s="103"/>
      <c r="OE26" s="103"/>
      <c r="OF26" s="103"/>
      <c r="OG26" s="103"/>
      <c r="OH26" s="103"/>
      <c r="OI26" s="103"/>
      <c r="OJ26" s="103"/>
      <c r="OK26" s="103"/>
      <c r="OL26" s="103"/>
      <c r="OM26" s="103"/>
      <c r="ON26" s="103"/>
      <c r="OO26" s="103"/>
      <c r="OP26" s="103"/>
      <c r="OQ26" s="103"/>
      <c r="OR26" s="103"/>
      <c r="OS26" s="103"/>
      <c r="OT26" s="103"/>
      <c r="OU26" s="103"/>
      <c r="OV26" s="103"/>
      <c r="OW26" s="103"/>
      <c r="OX26" s="103"/>
      <c r="OY26" s="103"/>
      <c r="OZ26" s="103"/>
      <c r="PA26" s="103"/>
      <c r="PB26" s="103"/>
      <c r="PC26" s="103"/>
      <c r="PD26" s="103"/>
      <c r="PE26" s="103"/>
      <c r="PF26" s="103"/>
      <c r="PG26" s="103"/>
      <c r="PH26" s="103"/>
      <c r="PI26" s="103"/>
      <c r="PJ26" s="103"/>
      <c r="PK26" s="103"/>
      <c r="PL26" s="103"/>
      <c r="PM26" s="103"/>
      <c r="PN26" s="103"/>
      <c r="PO26" s="103"/>
      <c r="PP26" s="103"/>
      <c r="PQ26" s="103"/>
      <c r="PR26" s="103"/>
      <c r="PS26" s="103"/>
      <c r="PT26" s="103"/>
      <c r="PU26" s="103"/>
      <c r="PV26" s="103"/>
      <c r="PW26" s="103"/>
      <c r="PX26" s="103"/>
      <c r="PY26" s="103"/>
      <c r="PZ26" s="103"/>
      <c r="QA26" s="103"/>
      <c r="QB26" s="103"/>
      <c r="QC26" s="103"/>
      <c r="QD26" s="103"/>
      <c r="QE26" s="103"/>
      <c r="QF26" s="103"/>
      <c r="QG26" s="103"/>
      <c r="QH26" s="103"/>
      <c r="QI26" s="103"/>
      <c r="QJ26" s="103"/>
      <c r="QK26" s="103"/>
      <c r="QL26" s="103"/>
      <c r="QM26" s="103"/>
      <c r="QN26" s="103"/>
      <c r="QO26" s="103"/>
      <c r="QP26" s="103"/>
      <c r="QQ26" s="103"/>
      <c r="QR26" s="103"/>
      <c r="QS26" s="103"/>
      <c r="QT26" s="103"/>
      <c r="QU26" s="103"/>
      <c r="QV26" s="103"/>
      <c r="QW26" s="103"/>
      <c r="QX26" s="103"/>
      <c r="QY26" s="103"/>
      <c r="QZ26" s="103"/>
      <c r="RA26" s="103"/>
      <c r="RB26" s="103"/>
      <c r="RC26" s="103"/>
      <c r="RD26" s="103"/>
      <c r="RE26" s="103"/>
      <c r="RF26" s="103"/>
      <c r="RG26" s="103"/>
      <c r="RH26" s="103"/>
      <c r="RI26" s="103"/>
      <c r="RJ26" s="103"/>
      <c r="RK26" s="103"/>
      <c r="RL26" s="103"/>
      <c r="RM26" s="103"/>
      <c r="RN26" s="103"/>
      <c r="RO26" s="103"/>
      <c r="RP26" s="103"/>
      <c r="RQ26" s="103"/>
      <c r="RR26" s="103"/>
      <c r="RS26" s="103"/>
      <c r="RT26" s="103"/>
      <c r="RU26" s="103"/>
      <c r="RV26" s="103"/>
      <c r="RW26" s="103"/>
      <c r="RX26" s="103"/>
      <c r="RY26" s="103"/>
      <c r="RZ26" s="103"/>
      <c r="SA26" s="103"/>
      <c r="SB26" s="103"/>
      <c r="SC26" s="103"/>
      <c r="SD26" s="103"/>
      <c r="SE26" s="103"/>
      <c r="SF26" s="103"/>
      <c r="SG26" s="103"/>
      <c r="SH26" s="103"/>
      <c r="SI26" s="103"/>
      <c r="SJ26" s="103"/>
      <c r="SK26" s="103"/>
      <c r="SL26" s="103"/>
      <c r="SM26" s="103"/>
      <c r="SN26" s="103"/>
      <c r="SO26" s="103"/>
      <c r="SP26" s="103"/>
      <c r="SQ26" s="103"/>
      <c r="SR26" s="103"/>
      <c r="SS26" s="103"/>
      <c r="ST26" s="103"/>
      <c r="SU26" s="103"/>
      <c r="SV26" s="103"/>
      <c r="SW26" s="103"/>
      <c r="SX26" s="103"/>
      <c r="SY26" s="103"/>
      <c r="SZ26" s="103"/>
      <c r="TA26" s="103"/>
      <c r="TB26" s="103"/>
      <c r="TC26" s="103"/>
      <c r="TD26" s="103"/>
      <c r="TE26" s="103"/>
      <c r="TF26" s="103"/>
      <c r="TG26" s="103"/>
      <c r="TH26" s="103"/>
      <c r="TI26" s="103"/>
      <c r="TJ26" s="103"/>
      <c r="TK26" s="103"/>
      <c r="TL26" s="103"/>
      <c r="TM26" s="103"/>
      <c r="TN26" s="103"/>
      <c r="TO26" s="103"/>
      <c r="TP26" s="103"/>
      <c r="TQ26" s="103"/>
      <c r="TR26" s="103"/>
      <c r="TS26" s="103"/>
      <c r="TT26" s="103"/>
      <c r="TU26" s="103"/>
      <c r="TV26" s="103"/>
      <c r="TW26" s="103"/>
      <c r="TX26" s="103"/>
      <c r="TY26" s="103"/>
      <c r="TZ26" s="103"/>
      <c r="UA26" s="103"/>
      <c r="UB26" s="103"/>
      <c r="UC26" s="103"/>
      <c r="UD26" s="103"/>
      <c r="UE26" s="103"/>
      <c r="UF26" s="103"/>
      <c r="UG26" s="103"/>
      <c r="UH26" s="103"/>
      <c r="UI26" s="103"/>
      <c r="UJ26" s="103"/>
      <c r="UK26" s="103"/>
      <c r="UL26" s="103"/>
      <c r="UM26" s="103"/>
      <c r="UN26" s="103"/>
      <c r="UO26" s="103"/>
      <c r="UP26" s="103"/>
      <c r="UQ26" s="103"/>
      <c r="UR26" s="103"/>
      <c r="US26" s="103"/>
      <c r="UT26" s="103"/>
      <c r="UU26" s="103"/>
      <c r="UV26" s="103"/>
      <c r="UW26" s="103"/>
      <c r="UX26" s="103"/>
      <c r="UY26" s="103"/>
      <c r="UZ26" s="103"/>
      <c r="VA26" s="103"/>
      <c r="VB26" s="103"/>
      <c r="VC26" s="103"/>
      <c r="VD26" s="103"/>
      <c r="VE26" s="103"/>
      <c r="VF26" s="103"/>
      <c r="VG26" s="103"/>
      <c r="VH26" s="103"/>
      <c r="VI26" s="103"/>
      <c r="VJ26" s="103"/>
      <c r="VK26" s="103"/>
      <c r="VL26" s="103"/>
      <c r="VM26" s="103"/>
      <c r="VN26" s="103"/>
      <c r="VO26" s="103"/>
      <c r="VP26" s="103"/>
      <c r="VQ26" s="103"/>
      <c r="VR26" s="103"/>
      <c r="VS26" s="103"/>
      <c r="VT26" s="103"/>
      <c r="VU26" s="103"/>
      <c r="VV26" s="103"/>
      <c r="VW26" s="103"/>
      <c r="VX26" s="103"/>
      <c r="VY26" s="103"/>
      <c r="VZ26" s="103"/>
      <c r="WA26" s="103"/>
      <c r="WB26" s="103"/>
      <c r="WC26" s="103"/>
      <c r="WD26" s="103"/>
      <c r="WE26" s="103"/>
      <c r="WF26" s="103"/>
      <c r="WG26" s="103"/>
      <c r="WH26" s="103"/>
      <c r="WI26" s="103"/>
      <c r="WJ26" s="103"/>
      <c r="WK26" s="103"/>
      <c r="WL26" s="103"/>
      <c r="WM26" s="103"/>
      <c r="WN26" s="103"/>
      <c r="WO26" s="103"/>
      <c r="WP26" s="103"/>
      <c r="WQ26" s="103"/>
      <c r="WR26" s="103"/>
      <c r="WS26" s="103"/>
      <c r="WT26" s="103"/>
      <c r="WU26" s="103"/>
      <c r="WV26" s="103"/>
      <c r="WW26" s="103"/>
      <c r="WX26" s="103"/>
      <c r="WY26" s="103"/>
      <c r="WZ26" s="103"/>
      <c r="XA26" s="103"/>
      <c r="XB26" s="103"/>
      <c r="XC26" s="103"/>
      <c r="XD26" s="103"/>
      <c r="XE26" s="103"/>
      <c r="XF26" s="103"/>
      <c r="XG26" s="103"/>
      <c r="XH26" s="103"/>
      <c r="XI26" s="103"/>
      <c r="XJ26" s="103"/>
      <c r="XK26" s="103"/>
      <c r="XL26" s="103"/>
      <c r="XM26" s="103"/>
      <c r="XN26" s="103"/>
      <c r="XO26" s="103"/>
      <c r="XP26" s="103"/>
      <c r="XQ26" s="103"/>
      <c r="XR26" s="103"/>
      <c r="XS26" s="103"/>
      <c r="XT26" s="103"/>
      <c r="XU26" s="103"/>
      <c r="XV26" s="103"/>
      <c r="XW26" s="103"/>
      <c r="XX26" s="103"/>
      <c r="XY26" s="103"/>
      <c r="XZ26" s="103"/>
      <c r="YA26" s="103"/>
      <c r="YB26" s="103"/>
      <c r="YC26" s="103"/>
      <c r="YD26" s="103"/>
      <c r="YE26" s="103"/>
      <c r="YF26" s="103"/>
      <c r="YG26" s="103"/>
      <c r="YH26" s="103"/>
      <c r="YI26" s="103"/>
      <c r="YJ26" s="103"/>
      <c r="YK26" s="103"/>
      <c r="YL26" s="103"/>
      <c r="YM26" s="103"/>
      <c r="YN26" s="103"/>
      <c r="YO26" s="103"/>
      <c r="YP26" s="103"/>
      <c r="YQ26" s="103"/>
      <c r="YR26" s="103"/>
      <c r="YS26" s="103"/>
      <c r="YT26" s="103"/>
      <c r="YU26" s="103"/>
      <c r="YV26" s="103"/>
      <c r="YW26" s="103"/>
      <c r="YX26" s="103"/>
      <c r="YY26" s="103"/>
      <c r="YZ26" s="103"/>
      <c r="ZA26" s="103"/>
      <c r="ZB26" s="103"/>
      <c r="ZC26" s="103"/>
      <c r="ZD26" s="103"/>
      <c r="ZE26" s="103"/>
      <c r="ZF26" s="103"/>
      <c r="ZG26" s="103"/>
      <c r="ZH26" s="103"/>
      <c r="ZI26" s="103"/>
      <c r="ZJ26" s="103"/>
      <c r="ZK26" s="103"/>
      <c r="ZL26" s="103"/>
      <c r="ZM26" s="103"/>
      <c r="ZN26" s="103"/>
      <c r="ZO26" s="103"/>
      <c r="ZP26" s="103"/>
      <c r="ZQ26" s="103"/>
      <c r="ZR26" s="103"/>
      <c r="ZS26" s="103"/>
      <c r="ZT26" s="103"/>
      <c r="ZU26" s="103"/>
      <c r="ZV26" s="103"/>
      <c r="ZW26" s="103"/>
      <c r="ZX26" s="103"/>
      <c r="ZY26" s="103"/>
      <c r="ZZ26" s="103"/>
      <c r="AAA26" s="103"/>
      <c r="AAB26" s="103"/>
      <c r="AAC26" s="103"/>
      <c r="AAD26" s="103"/>
      <c r="AAE26" s="103"/>
      <c r="AAF26" s="103"/>
      <c r="AAG26" s="103"/>
      <c r="AAH26" s="103"/>
      <c r="AAI26" s="103"/>
      <c r="AAJ26" s="103"/>
      <c r="AAK26" s="103"/>
      <c r="AAL26" s="103"/>
      <c r="AAM26" s="103"/>
      <c r="AAN26" s="103"/>
      <c r="AAO26" s="103"/>
      <c r="AAP26" s="103"/>
      <c r="AAQ26" s="103"/>
      <c r="AAR26" s="103"/>
      <c r="AAS26" s="103"/>
      <c r="AAT26" s="103"/>
      <c r="AAU26" s="103"/>
      <c r="AAV26" s="103"/>
      <c r="AAW26" s="103"/>
      <c r="AAX26" s="103"/>
      <c r="AAY26" s="103"/>
      <c r="AAZ26" s="103"/>
      <c r="ABA26" s="103"/>
      <c r="ABB26" s="103"/>
      <c r="ABC26" s="103"/>
      <c r="ABD26" s="103"/>
      <c r="ABE26" s="103"/>
      <c r="ABF26" s="103"/>
      <c r="ABG26" s="103"/>
      <c r="ABH26" s="103"/>
      <c r="ABI26" s="103"/>
      <c r="ABJ26" s="103"/>
      <c r="ABK26" s="103"/>
      <c r="ABL26" s="103"/>
      <c r="ABM26" s="103"/>
      <c r="ABN26" s="103"/>
      <c r="ABO26" s="103"/>
      <c r="ABP26" s="103"/>
      <c r="ABQ26" s="103"/>
      <c r="ABR26" s="103"/>
      <c r="ABS26" s="103"/>
      <c r="ABT26" s="103"/>
      <c r="ABU26" s="103"/>
      <c r="ABV26" s="103"/>
      <c r="ABW26" s="103"/>
      <c r="ABX26" s="103"/>
      <c r="ABY26" s="103"/>
      <c r="ABZ26" s="103"/>
      <c r="ACA26" s="103"/>
      <c r="ACB26" s="103"/>
      <c r="ACC26" s="103"/>
      <c r="ACD26" s="103"/>
      <c r="ACE26" s="103"/>
      <c r="ACF26" s="103"/>
      <c r="ACG26" s="103"/>
      <c r="ACH26" s="103"/>
      <c r="ACI26" s="103"/>
      <c r="ACJ26" s="103"/>
      <c r="ACK26" s="103"/>
      <c r="ACL26" s="103"/>
      <c r="ACM26" s="103"/>
      <c r="ACN26" s="103"/>
      <c r="ACO26" s="103"/>
      <c r="ACP26" s="103"/>
      <c r="ACQ26" s="103"/>
      <c r="ACR26" s="103"/>
      <c r="ACS26" s="103"/>
      <c r="ACT26" s="103"/>
      <c r="ACU26" s="103"/>
      <c r="ACV26" s="103"/>
      <c r="ACW26" s="103"/>
      <c r="ACX26" s="103"/>
      <c r="ACY26" s="103"/>
      <c r="ACZ26" s="103"/>
      <c r="ADA26" s="103"/>
      <c r="ADB26" s="103"/>
      <c r="ADC26" s="103"/>
      <c r="ADD26" s="103"/>
      <c r="ADE26" s="103"/>
      <c r="ADF26" s="103"/>
      <c r="ADG26" s="103"/>
      <c r="ADH26" s="103"/>
      <c r="ADI26" s="103"/>
      <c r="ADJ26" s="103"/>
      <c r="ADK26" s="103"/>
      <c r="ADL26" s="103"/>
      <c r="ADM26" s="103"/>
      <c r="ADN26" s="103"/>
      <c r="ADO26" s="103"/>
      <c r="ADP26" s="103"/>
      <c r="ADQ26" s="103"/>
      <c r="ADR26" s="103"/>
      <c r="ADS26" s="103"/>
      <c r="ADT26" s="103"/>
      <c r="ADU26" s="103"/>
      <c r="ADV26" s="103"/>
      <c r="ADW26" s="103"/>
      <c r="ADX26" s="103"/>
      <c r="ADY26" s="103"/>
      <c r="ADZ26" s="103"/>
      <c r="AEA26" s="103"/>
      <c r="AEB26" s="103"/>
      <c r="AEC26" s="103"/>
      <c r="AED26" s="103"/>
      <c r="AEE26" s="103"/>
      <c r="AEF26" s="103"/>
      <c r="AEG26" s="103"/>
      <c r="AEH26" s="103"/>
      <c r="AEI26" s="103"/>
      <c r="AEJ26" s="103"/>
      <c r="AEK26" s="103"/>
      <c r="AEL26" s="103"/>
      <c r="AEM26" s="103"/>
      <c r="AEN26" s="103"/>
      <c r="AEO26" s="103"/>
      <c r="AEP26" s="103"/>
      <c r="AEQ26" s="103"/>
      <c r="AER26" s="103"/>
      <c r="AES26" s="103"/>
      <c r="AET26" s="103"/>
      <c r="AEU26" s="103"/>
      <c r="AEV26" s="103"/>
      <c r="AEW26" s="103"/>
      <c r="AEX26" s="103"/>
      <c r="AEY26" s="103"/>
      <c r="AEZ26" s="103"/>
      <c r="AFA26" s="103"/>
      <c r="AFB26" s="103"/>
      <c r="AFC26" s="103"/>
      <c r="AFD26" s="103"/>
      <c r="AFE26" s="103"/>
      <c r="AFF26" s="103"/>
      <c r="AFG26" s="103"/>
      <c r="AFH26" s="103"/>
      <c r="AFI26" s="103"/>
      <c r="AFJ26" s="103"/>
      <c r="AFK26" s="103"/>
      <c r="AFL26" s="103"/>
      <c r="AFM26" s="103"/>
      <c r="AFN26" s="103"/>
      <c r="AFO26" s="103"/>
      <c r="AFP26" s="103"/>
      <c r="AFQ26" s="103"/>
      <c r="AFR26" s="103"/>
      <c r="AFS26" s="103"/>
      <c r="AFT26" s="103"/>
      <c r="AFU26" s="103"/>
      <c r="AFV26" s="103"/>
      <c r="AFW26" s="103"/>
      <c r="AFX26" s="103"/>
      <c r="AFY26" s="103"/>
      <c r="AFZ26" s="103"/>
      <c r="AGA26" s="103"/>
      <c r="AGB26" s="103"/>
      <c r="AGC26" s="103"/>
      <c r="AGD26" s="103"/>
      <c r="AGE26" s="103"/>
      <c r="AGF26" s="103"/>
      <c r="AGG26" s="103"/>
      <c r="AGH26" s="103"/>
      <c r="AGI26" s="103"/>
      <c r="AGJ26" s="103"/>
      <c r="AGK26" s="103"/>
      <c r="AGL26" s="103"/>
      <c r="AGM26" s="103"/>
      <c r="AGN26" s="103"/>
      <c r="AGO26" s="103"/>
      <c r="AGP26" s="103"/>
      <c r="AGQ26" s="103"/>
      <c r="AGR26" s="103"/>
      <c r="AGS26" s="103"/>
      <c r="AGT26" s="103"/>
      <c r="AGU26" s="103"/>
      <c r="AGV26" s="103"/>
      <c r="AGW26" s="103"/>
      <c r="AGX26" s="103"/>
      <c r="AGY26" s="103"/>
      <c r="AGZ26" s="103"/>
      <c r="AHA26" s="103"/>
      <c r="AHB26" s="103"/>
      <c r="AHC26" s="103"/>
      <c r="AHD26" s="103"/>
      <c r="AHE26" s="103"/>
      <c r="AHF26" s="103"/>
      <c r="AHG26" s="103"/>
      <c r="AHH26" s="103"/>
      <c r="AHI26" s="103"/>
      <c r="AHJ26" s="103"/>
      <c r="AHK26" s="103"/>
      <c r="AHL26" s="103"/>
      <c r="AHM26" s="103"/>
      <c r="AHN26" s="103"/>
      <c r="AHO26" s="103"/>
      <c r="AHP26" s="103"/>
      <c r="AHQ26" s="103"/>
      <c r="AHR26" s="103"/>
      <c r="AHS26" s="103"/>
      <c r="AHT26" s="103"/>
      <c r="AHU26" s="103"/>
      <c r="AHV26" s="103"/>
      <c r="AHW26" s="103"/>
      <c r="AHX26" s="103"/>
      <c r="AHY26" s="103"/>
      <c r="AHZ26" s="103"/>
      <c r="AIA26" s="103"/>
      <c r="AIB26" s="103"/>
      <c r="AIC26" s="103"/>
      <c r="AID26" s="103"/>
      <c r="AIE26" s="103"/>
      <c r="AIF26" s="103"/>
      <c r="AIG26" s="103"/>
      <c r="AIH26" s="103"/>
      <c r="AII26" s="103"/>
      <c r="AIJ26" s="103"/>
      <c r="AIK26" s="103"/>
      <c r="AIL26" s="103"/>
      <c r="AIM26" s="103"/>
      <c r="AIN26" s="103"/>
      <c r="AIO26" s="103"/>
      <c r="AIP26" s="103"/>
      <c r="AIQ26" s="103"/>
      <c r="AIR26" s="103"/>
      <c r="AIS26" s="103"/>
      <c r="AIT26" s="103"/>
      <c r="AIU26" s="103"/>
      <c r="AIV26" s="103"/>
      <c r="AIW26" s="103"/>
      <c r="AIX26" s="103"/>
      <c r="AIY26" s="103"/>
      <c r="AIZ26" s="103"/>
      <c r="AJA26" s="103"/>
      <c r="AJB26" s="103"/>
      <c r="AJC26" s="103"/>
      <c r="AJD26" s="103"/>
      <c r="AJE26" s="103"/>
      <c r="AJF26" s="103"/>
      <c r="AJG26" s="103"/>
      <c r="AJH26" s="103"/>
      <c r="AJI26" s="103"/>
      <c r="AJJ26" s="103"/>
      <c r="AJK26" s="103"/>
      <c r="AJL26" s="103"/>
      <c r="AJM26" s="103"/>
      <c r="AJN26" s="103"/>
      <c r="AJO26" s="103"/>
      <c r="AJP26" s="103"/>
      <c r="AJQ26" s="103"/>
      <c r="AJR26" s="103"/>
      <c r="AJS26" s="103"/>
      <c r="AJT26" s="103"/>
      <c r="AJU26" s="103"/>
      <c r="AJV26" s="103"/>
      <c r="AJW26" s="103"/>
      <c r="AJX26" s="103"/>
      <c r="AJY26" s="103"/>
      <c r="AJZ26" s="103"/>
      <c r="AKA26" s="103"/>
      <c r="AKB26" s="103"/>
      <c r="AKC26" s="103"/>
      <c r="AKD26" s="103"/>
      <c r="AKE26" s="103"/>
      <c r="AKF26" s="103"/>
      <c r="AKG26" s="103"/>
      <c r="AKH26" s="103"/>
      <c r="AKI26" s="103"/>
      <c r="AKJ26" s="103"/>
      <c r="AKK26" s="103"/>
      <c r="AKL26" s="103"/>
      <c r="AKM26" s="103"/>
      <c r="AKN26" s="103"/>
      <c r="AKO26" s="103"/>
      <c r="AKP26" s="103"/>
      <c r="AKQ26" s="103"/>
      <c r="AKR26" s="103"/>
      <c r="AKS26" s="103"/>
      <c r="AKT26" s="103"/>
      <c r="AKU26" s="103"/>
      <c r="AKV26" s="103"/>
      <c r="AKW26" s="103"/>
      <c r="AKX26" s="103"/>
      <c r="AKY26" s="103"/>
      <c r="AKZ26" s="103"/>
      <c r="ALA26" s="103"/>
      <c r="ALB26" s="103"/>
      <c r="ALC26" s="103"/>
      <c r="ALD26" s="103"/>
      <c r="ALE26" s="103"/>
      <c r="ALF26" s="103"/>
      <c r="ALG26" s="103"/>
      <c r="ALH26" s="103"/>
      <c r="ALI26" s="103"/>
      <c r="ALJ26" s="103"/>
      <c r="ALK26" s="103"/>
      <c r="ALL26" s="103"/>
      <c r="ALM26" s="103"/>
      <c r="ALN26" s="103"/>
      <c r="ALO26" s="103"/>
      <c r="ALP26" s="103"/>
      <c r="ALQ26" s="103"/>
      <c r="ALR26" s="103"/>
      <c r="ALS26" s="103"/>
      <c r="ALT26" s="103"/>
      <c r="ALU26" s="103"/>
      <c r="ALV26" s="103"/>
      <c r="ALW26" s="103"/>
      <c r="ALX26" s="103"/>
      <c r="ALY26" s="103"/>
      <c r="ALZ26" s="103"/>
      <c r="AMA26" s="103"/>
      <c r="AMB26" s="103"/>
      <c r="AMC26" s="103"/>
      <c r="AMD26" s="103"/>
      <c r="AME26" s="103"/>
      <c r="AMF26" s="103"/>
      <c r="AMG26" s="103"/>
      <c r="AMH26" s="103"/>
      <c r="AMI26" s="103"/>
      <c r="AMJ26" s="103"/>
      <c r="AMK26" s="103"/>
      <c r="AML26" s="103"/>
      <c r="AMM26" s="103"/>
      <c r="AMN26" s="103"/>
      <c r="AMO26" s="103"/>
      <c r="AMP26" s="103"/>
      <c r="AMQ26" s="103"/>
      <c r="AMR26" s="103"/>
      <c r="AMS26" s="103"/>
      <c r="AMT26" s="103"/>
      <c r="AMU26" s="103"/>
      <c r="AMV26" s="103"/>
      <c r="AMW26" s="103"/>
      <c r="AMX26" s="103"/>
      <c r="AMY26" s="103"/>
      <c r="AMZ26" s="103"/>
      <c r="ANA26" s="103"/>
      <c r="ANB26" s="103"/>
      <c r="ANC26" s="103"/>
      <c r="AND26" s="103"/>
      <c r="ANE26" s="103"/>
      <c r="ANF26" s="103"/>
      <c r="ANG26" s="103"/>
      <c r="ANH26" s="103"/>
      <c r="ANI26" s="103"/>
      <c r="ANJ26" s="103"/>
      <c r="ANK26" s="103"/>
      <c r="ANL26" s="103"/>
      <c r="ANM26" s="103"/>
      <c r="ANN26" s="103"/>
      <c r="ANO26" s="103"/>
      <c r="ANP26" s="103"/>
      <c r="ANQ26" s="103"/>
      <c r="ANR26" s="103"/>
      <c r="ANS26" s="103"/>
      <c r="ANT26" s="103"/>
      <c r="ANU26" s="103"/>
      <c r="ANV26" s="103"/>
      <c r="ANW26" s="103"/>
      <c r="ANX26" s="103"/>
      <c r="ANY26" s="103"/>
      <c r="ANZ26" s="103"/>
      <c r="AOA26" s="103"/>
      <c r="AOB26" s="103"/>
      <c r="AOC26" s="103"/>
      <c r="AOD26" s="103"/>
      <c r="AOE26" s="103"/>
      <c r="AOF26" s="103"/>
      <c r="AOG26" s="103"/>
      <c r="AOH26" s="103"/>
      <c r="AOI26" s="103"/>
      <c r="AOJ26" s="103"/>
      <c r="AOK26" s="103"/>
      <c r="AOL26" s="103"/>
      <c r="AOM26" s="103"/>
      <c r="AON26" s="103"/>
      <c r="AOO26" s="103"/>
      <c r="AOP26" s="103"/>
      <c r="AOQ26" s="103"/>
      <c r="AOR26" s="103"/>
      <c r="AOS26" s="103"/>
      <c r="AOT26" s="103"/>
      <c r="AOU26" s="103"/>
      <c r="AOV26" s="103"/>
      <c r="AOW26" s="103"/>
      <c r="AOX26" s="103"/>
      <c r="AOY26" s="103"/>
      <c r="AOZ26" s="103"/>
      <c r="APA26" s="103"/>
      <c r="APB26" s="103"/>
      <c r="APC26" s="103"/>
      <c r="APD26" s="103"/>
      <c r="APE26" s="103"/>
      <c r="APF26" s="103"/>
      <c r="APG26" s="103"/>
      <c r="APH26" s="103"/>
      <c r="API26" s="103"/>
      <c r="APJ26" s="103"/>
      <c r="APK26" s="103"/>
      <c r="APL26" s="103"/>
      <c r="APM26" s="103"/>
      <c r="APN26" s="103"/>
      <c r="APO26" s="103"/>
      <c r="APP26" s="103"/>
      <c r="APQ26" s="103"/>
      <c r="APR26" s="103"/>
      <c r="APS26" s="103"/>
      <c r="APT26" s="103"/>
      <c r="APU26" s="103"/>
      <c r="APV26" s="103"/>
      <c r="APW26" s="103"/>
      <c r="APX26" s="103"/>
      <c r="APY26" s="103"/>
      <c r="APZ26" s="103"/>
      <c r="AQA26" s="103"/>
      <c r="AQB26" s="103"/>
      <c r="AQC26" s="103"/>
      <c r="AQD26" s="103"/>
      <c r="AQE26" s="103"/>
      <c r="AQF26" s="103"/>
      <c r="AQG26" s="103"/>
      <c r="AQH26" s="103"/>
      <c r="AQI26" s="103"/>
      <c r="AQJ26" s="103"/>
      <c r="AQK26" s="103"/>
      <c r="AQL26" s="103"/>
      <c r="AQM26" s="103"/>
      <c r="AQN26" s="103"/>
      <c r="AQO26" s="103"/>
      <c r="AQP26" s="103"/>
      <c r="AQQ26" s="103"/>
      <c r="AQR26" s="103"/>
      <c r="AQS26" s="103"/>
      <c r="AQT26" s="103"/>
      <c r="AQU26" s="103"/>
      <c r="AQV26" s="103"/>
      <c r="AQW26" s="103"/>
      <c r="AQX26" s="103"/>
      <c r="AQY26" s="103"/>
      <c r="AQZ26" s="103"/>
      <c r="ARA26" s="103"/>
      <c r="ARB26" s="103"/>
      <c r="ARC26" s="103"/>
      <c r="ARD26" s="103"/>
      <c r="ARE26" s="103"/>
      <c r="ARF26" s="103"/>
      <c r="ARG26" s="103"/>
      <c r="ARH26" s="103"/>
      <c r="ARI26" s="103"/>
      <c r="ARJ26" s="103"/>
      <c r="ARK26" s="103"/>
      <c r="ARL26" s="103"/>
      <c r="ARM26" s="103"/>
      <c r="ARN26" s="103"/>
      <c r="ARO26" s="103"/>
      <c r="ARP26" s="103"/>
      <c r="ARQ26" s="103"/>
      <c r="ARR26" s="103"/>
      <c r="ARS26" s="103"/>
      <c r="ART26" s="103"/>
      <c r="ARU26" s="103"/>
      <c r="ARV26" s="103"/>
      <c r="ARW26" s="103"/>
      <c r="ARX26" s="103"/>
      <c r="ARY26" s="103"/>
      <c r="ARZ26" s="103"/>
      <c r="ASA26" s="103"/>
      <c r="ASB26" s="103"/>
      <c r="ASC26" s="103"/>
      <c r="ASD26" s="103"/>
      <c r="ASE26" s="103"/>
      <c r="ASF26" s="103"/>
      <c r="ASG26" s="103"/>
      <c r="ASH26" s="103"/>
      <c r="ASI26" s="103"/>
      <c r="ASJ26" s="103"/>
      <c r="ASK26" s="103"/>
      <c r="ASL26" s="103"/>
      <c r="ASM26" s="103"/>
      <c r="ASN26" s="103"/>
      <c r="ASO26" s="103"/>
      <c r="ASP26" s="103"/>
      <c r="ASQ26" s="103"/>
      <c r="ASR26" s="103"/>
      <c r="ASS26" s="103"/>
      <c r="AST26" s="103"/>
      <c r="ASU26" s="103"/>
      <c r="ASV26" s="103"/>
      <c r="ASW26" s="103"/>
      <c r="ASX26" s="103"/>
      <c r="ASY26" s="103"/>
      <c r="ASZ26" s="103"/>
      <c r="ATA26" s="103"/>
      <c r="ATB26" s="103"/>
      <c r="ATC26" s="103"/>
      <c r="ATD26" s="103"/>
      <c r="ATE26" s="103"/>
      <c r="ATF26" s="103"/>
      <c r="ATG26" s="103"/>
      <c r="ATH26" s="103"/>
      <c r="ATI26" s="103"/>
      <c r="ATJ26" s="103"/>
      <c r="ATK26" s="103"/>
      <c r="ATL26" s="103"/>
      <c r="ATM26" s="103"/>
      <c r="ATN26" s="103"/>
      <c r="ATO26" s="103"/>
      <c r="ATP26" s="103"/>
      <c r="ATQ26" s="103"/>
      <c r="ATR26" s="103"/>
      <c r="ATS26" s="103"/>
      <c r="ATT26" s="103"/>
      <c r="ATU26" s="103"/>
      <c r="ATV26" s="103"/>
      <c r="ATW26" s="103"/>
      <c r="ATX26" s="103"/>
      <c r="ATY26" s="103"/>
      <c r="ATZ26" s="103"/>
      <c r="AUA26" s="103"/>
      <c r="AUB26" s="103"/>
      <c r="AUC26" s="103"/>
      <c r="AUD26" s="103"/>
      <c r="AUE26" s="103"/>
      <c r="AUF26" s="103"/>
      <c r="AUG26" s="103"/>
      <c r="AUH26" s="103"/>
      <c r="AUI26" s="103"/>
      <c r="AUJ26" s="103"/>
      <c r="AUK26" s="103"/>
      <c r="AUL26" s="103"/>
      <c r="AUM26" s="103"/>
      <c r="AUN26" s="103"/>
      <c r="AUO26" s="103"/>
      <c r="AUP26" s="103"/>
      <c r="AUQ26" s="103"/>
      <c r="AUR26" s="103"/>
      <c r="AUS26" s="103"/>
      <c r="AUT26" s="103"/>
      <c r="AUU26" s="103"/>
      <c r="AUV26" s="103"/>
      <c r="AUW26" s="103"/>
      <c r="AUX26" s="103"/>
      <c r="AUY26" s="103"/>
      <c r="AUZ26" s="103"/>
      <c r="AVA26" s="103"/>
      <c r="AVB26" s="103"/>
      <c r="AVC26" s="103"/>
      <c r="AVD26" s="103"/>
      <c r="AVE26" s="103"/>
      <c r="AVF26" s="103"/>
      <c r="AVG26" s="103"/>
      <c r="AVH26" s="103"/>
      <c r="AVI26" s="103"/>
      <c r="AVJ26" s="103"/>
      <c r="AVK26" s="103"/>
      <c r="AVL26" s="103"/>
      <c r="AVM26" s="103"/>
      <c r="AVN26" s="103"/>
      <c r="AVO26" s="103"/>
      <c r="AVP26" s="103"/>
      <c r="AVQ26" s="103"/>
      <c r="AVR26" s="103"/>
      <c r="AVS26" s="103"/>
      <c r="AVT26" s="103"/>
      <c r="AVU26" s="103"/>
      <c r="AVV26" s="103"/>
      <c r="AVW26" s="103"/>
      <c r="AVX26" s="103"/>
      <c r="AVY26" s="103"/>
      <c r="AVZ26" s="103"/>
      <c r="AWA26" s="103"/>
      <c r="AWB26" s="103"/>
      <c r="AWC26" s="103"/>
      <c r="AWD26" s="103"/>
      <c r="AWE26" s="103"/>
      <c r="AWF26" s="103"/>
      <c r="AWG26" s="103"/>
      <c r="AWH26" s="103"/>
      <c r="AWI26" s="103"/>
      <c r="AWJ26" s="103"/>
      <c r="AWK26" s="103"/>
      <c r="AWL26" s="103"/>
      <c r="AWM26" s="103"/>
      <c r="AWN26" s="103"/>
      <c r="AWO26" s="103"/>
      <c r="AWP26" s="103"/>
      <c r="AWQ26" s="103"/>
      <c r="AWR26" s="103"/>
      <c r="AWS26" s="103"/>
      <c r="AWT26" s="103"/>
      <c r="AWU26" s="103"/>
      <c r="AWV26" s="103"/>
      <c r="AWW26" s="103"/>
      <c r="AWX26" s="103"/>
      <c r="AWY26" s="103"/>
      <c r="AWZ26" s="103"/>
      <c r="AXA26" s="103"/>
      <c r="AXB26" s="103"/>
      <c r="AXC26" s="103"/>
      <c r="AXD26" s="103"/>
      <c r="AXE26" s="103"/>
      <c r="AXF26" s="103"/>
      <c r="AXG26" s="103"/>
      <c r="AXH26" s="103"/>
      <c r="AXI26" s="103"/>
      <c r="AXJ26" s="103"/>
      <c r="AXK26" s="103"/>
      <c r="AXL26" s="103"/>
      <c r="AXM26" s="103"/>
      <c r="AXN26" s="103"/>
      <c r="AXO26" s="103"/>
      <c r="AXP26" s="103"/>
      <c r="AXQ26" s="103"/>
      <c r="AXR26" s="103"/>
      <c r="AXS26" s="103"/>
      <c r="AXT26" s="103"/>
      <c r="AXU26" s="103"/>
      <c r="AXV26" s="103"/>
      <c r="AXW26" s="103"/>
      <c r="AXX26" s="103"/>
      <c r="AXY26" s="103"/>
      <c r="AXZ26" s="103"/>
      <c r="AYA26" s="103"/>
      <c r="AYB26" s="103"/>
      <c r="AYC26" s="103"/>
      <c r="AYD26" s="103"/>
      <c r="AYE26" s="103"/>
      <c r="AYF26" s="103"/>
      <c r="AYG26" s="103"/>
      <c r="AYH26" s="103"/>
      <c r="AYI26" s="103"/>
      <c r="AYJ26" s="103"/>
      <c r="AYK26" s="103"/>
      <c r="AYL26" s="103"/>
      <c r="AYM26" s="103"/>
      <c r="AYN26" s="103"/>
      <c r="AYO26" s="103"/>
      <c r="AYP26" s="103"/>
      <c r="AYQ26" s="103"/>
      <c r="AYR26" s="103"/>
      <c r="AYS26" s="103"/>
      <c r="AYT26" s="103"/>
      <c r="AYU26" s="103"/>
      <c r="AYV26" s="103"/>
      <c r="AYW26" s="103"/>
      <c r="AYX26" s="103"/>
      <c r="AYY26" s="103"/>
      <c r="AYZ26" s="103"/>
      <c r="AZA26" s="103"/>
      <c r="AZB26" s="103"/>
      <c r="AZC26" s="103"/>
      <c r="AZD26" s="103"/>
      <c r="AZE26" s="103"/>
      <c r="AZF26" s="103"/>
      <c r="AZG26" s="103"/>
      <c r="AZH26" s="103"/>
      <c r="AZI26" s="103"/>
      <c r="AZJ26" s="103"/>
      <c r="AZK26" s="103"/>
      <c r="AZL26" s="103"/>
      <c r="AZM26" s="103"/>
      <c r="AZN26" s="103"/>
      <c r="AZO26" s="103"/>
      <c r="AZP26" s="103"/>
      <c r="AZQ26" s="103"/>
      <c r="AZR26" s="103"/>
      <c r="AZS26" s="103"/>
      <c r="AZT26" s="103"/>
      <c r="AZU26" s="103"/>
      <c r="AZV26" s="103"/>
      <c r="AZW26" s="103"/>
      <c r="AZX26" s="103"/>
      <c r="AZY26" s="103"/>
      <c r="AZZ26" s="103"/>
      <c r="BAA26" s="103"/>
      <c r="BAB26" s="103"/>
      <c r="BAC26" s="103"/>
      <c r="BAD26" s="103"/>
      <c r="BAE26" s="103"/>
      <c r="BAF26" s="103"/>
      <c r="BAG26" s="103"/>
      <c r="BAH26" s="103"/>
      <c r="BAI26" s="103"/>
      <c r="BAJ26" s="103"/>
      <c r="BAK26" s="103"/>
      <c r="BAL26" s="103"/>
      <c r="BAM26" s="103"/>
      <c r="BAN26" s="103"/>
      <c r="BAO26" s="103"/>
      <c r="BAP26" s="103"/>
      <c r="BAQ26" s="103"/>
      <c r="BAR26" s="103"/>
      <c r="BAS26" s="103"/>
      <c r="BAT26" s="103"/>
      <c r="BAU26" s="103"/>
      <c r="BAV26" s="103"/>
      <c r="BAW26" s="103"/>
      <c r="BAX26" s="103"/>
      <c r="BAY26" s="103"/>
      <c r="BAZ26" s="103"/>
      <c r="BBA26" s="103"/>
      <c r="BBB26" s="103"/>
      <c r="BBC26" s="103"/>
      <c r="BBD26" s="103"/>
      <c r="BBE26" s="103"/>
      <c r="BBF26" s="103"/>
      <c r="BBG26" s="103"/>
      <c r="BBH26" s="103"/>
      <c r="BBI26" s="103"/>
      <c r="BBJ26" s="103"/>
      <c r="BBK26" s="103"/>
      <c r="BBL26" s="103"/>
      <c r="BBM26" s="103"/>
      <c r="BBN26" s="103"/>
      <c r="BBO26" s="103"/>
      <c r="BBP26" s="103"/>
      <c r="BBQ26" s="103"/>
      <c r="BBR26" s="103"/>
      <c r="BBS26" s="103"/>
      <c r="BBT26" s="103"/>
      <c r="BBU26" s="103"/>
      <c r="BBV26" s="103"/>
      <c r="BBW26" s="103"/>
      <c r="BBX26" s="103"/>
      <c r="BBY26" s="103"/>
      <c r="BBZ26" s="103"/>
      <c r="BCA26" s="103"/>
      <c r="BCB26" s="103"/>
      <c r="BCC26" s="103"/>
      <c r="BCD26" s="103"/>
      <c r="BCE26" s="103"/>
      <c r="BCF26" s="103"/>
      <c r="BCG26" s="103"/>
      <c r="BCH26" s="103"/>
      <c r="BCI26" s="103"/>
      <c r="BCJ26" s="103"/>
      <c r="BCK26" s="103"/>
      <c r="BCL26" s="103"/>
      <c r="BCM26" s="103"/>
      <c r="BCN26" s="103"/>
      <c r="BCO26" s="103"/>
      <c r="BCP26" s="103"/>
      <c r="BCQ26" s="103"/>
      <c r="BCR26" s="103"/>
      <c r="BCS26" s="103"/>
      <c r="BCT26" s="103"/>
      <c r="BCU26" s="103"/>
      <c r="BCV26" s="103"/>
      <c r="BCW26" s="103"/>
      <c r="BCX26" s="103"/>
      <c r="BCY26" s="103"/>
      <c r="BCZ26" s="103"/>
      <c r="BDA26" s="103"/>
      <c r="BDB26" s="103"/>
      <c r="BDC26" s="103"/>
      <c r="BDD26" s="103"/>
      <c r="BDE26" s="103"/>
      <c r="BDF26" s="103"/>
      <c r="BDG26" s="103"/>
      <c r="BDH26" s="103"/>
      <c r="BDI26" s="103"/>
      <c r="BDJ26" s="103"/>
      <c r="BDK26" s="103"/>
      <c r="BDL26" s="103"/>
      <c r="BDM26" s="103"/>
      <c r="BDN26" s="103"/>
      <c r="BDO26" s="103"/>
      <c r="BDP26" s="103"/>
      <c r="BDQ26" s="103"/>
      <c r="BDR26" s="103"/>
      <c r="BDS26" s="103"/>
      <c r="BDT26" s="103"/>
      <c r="BDU26" s="103"/>
      <c r="BDV26" s="103"/>
      <c r="BDW26" s="103"/>
      <c r="BDX26" s="103"/>
      <c r="BDY26" s="103"/>
      <c r="BDZ26" s="103"/>
      <c r="BEA26" s="103"/>
      <c r="BEB26" s="103"/>
      <c r="BEC26" s="103"/>
      <c r="BED26" s="103"/>
      <c r="BEE26" s="103"/>
      <c r="BEF26" s="103"/>
      <c r="BEG26" s="103"/>
      <c r="BEH26" s="103"/>
      <c r="BEI26" s="103"/>
      <c r="BEJ26" s="103"/>
      <c r="BEK26" s="103"/>
      <c r="BEL26" s="103"/>
      <c r="BEM26" s="103"/>
      <c r="BEN26" s="103"/>
      <c r="BEO26" s="103"/>
      <c r="BEP26" s="103"/>
      <c r="BEQ26" s="103"/>
      <c r="BER26" s="103"/>
      <c r="BES26" s="103"/>
      <c r="BET26" s="103"/>
      <c r="BEU26" s="103"/>
      <c r="BEV26" s="103"/>
      <c r="BEW26" s="103"/>
      <c r="BEX26" s="103"/>
      <c r="BEY26" s="103"/>
      <c r="BEZ26" s="103"/>
      <c r="BFA26" s="103"/>
      <c r="BFB26" s="103"/>
      <c r="BFC26" s="103"/>
      <c r="BFD26" s="103"/>
      <c r="BFE26" s="103"/>
      <c r="BFF26" s="103"/>
      <c r="BFG26" s="103"/>
      <c r="BFH26" s="103"/>
      <c r="BFI26" s="103"/>
      <c r="BFJ26" s="103"/>
      <c r="BFK26" s="103"/>
      <c r="BFL26" s="103"/>
      <c r="BFM26" s="103"/>
      <c r="BFN26" s="103"/>
      <c r="BFO26" s="103"/>
      <c r="BFP26" s="103"/>
      <c r="BFQ26" s="103"/>
      <c r="BFR26" s="103"/>
      <c r="BFS26" s="103"/>
      <c r="BFT26" s="103"/>
      <c r="BFU26" s="103"/>
      <c r="BFV26" s="103"/>
      <c r="BFW26" s="103"/>
      <c r="BFX26" s="103"/>
      <c r="BFY26" s="103"/>
      <c r="BFZ26" s="103"/>
      <c r="BGA26" s="103"/>
      <c r="BGB26" s="103"/>
      <c r="BGC26" s="103"/>
      <c r="BGD26" s="103"/>
      <c r="BGE26" s="103"/>
      <c r="BGF26" s="103"/>
      <c r="BGG26" s="103"/>
      <c r="BGH26" s="103"/>
      <c r="BGI26" s="103"/>
      <c r="BGJ26" s="103"/>
      <c r="BGK26" s="103"/>
      <c r="BGL26" s="103"/>
      <c r="BGM26" s="103"/>
      <c r="BGN26" s="103"/>
      <c r="BGO26" s="103"/>
      <c r="BGP26" s="103"/>
      <c r="BGQ26" s="103"/>
      <c r="BGR26" s="103"/>
      <c r="BGS26" s="103"/>
      <c r="BGT26" s="103"/>
      <c r="BGU26" s="103"/>
      <c r="BGV26" s="103"/>
      <c r="BGW26" s="103"/>
      <c r="BGX26" s="103"/>
      <c r="BGY26" s="103"/>
      <c r="BGZ26" s="103"/>
      <c r="BHA26" s="103"/>
      <c r="BHB26" s="103"/>
      <c r="BHC26" s="103"/>
      <c r="BHD26" s="103"/>
      <c r="BHE26" s="103"/>
      <c r="BHF26" s="103"/>
      <c r="BHG26" s="103"/>
      <c r="BHH26" s="103"/>
      <c r="BHI26" s="103"/>
      <c r="BHJ26" s="103"/>
      <c r="BHK26" s="103"/>
      <c r="BHL26" s="103"/>
      <c r="BHM26" s="103"/>
      <c r="BHN26" s="103"/>
      <c r="BHO26" s="103"/>
      <c r="BHP26" s="103"/>
      <c r="BHQ26" s="103"/>
      <c r="BHR26" s="103"/>
      <c r="BHS26" s="103"/>
      <c r="BHT26" s="103"/>
      <c r="BHU26" s="103"/>
      <c r="BHV26" s="103"/>
      <c r="BHW26" s="103"/>
      <c r="BHX26" s="103"/>
      <c r="BHY26" s="103"/>
      <c r="BHZ26" s="103"/>
      <c r="BIA26" s="103"/>
      <c r="BIB26" s="103"/>
      <c r="BIC26" s="103"/>
      <c r="BID26" s="103"/>
      <c r="BIE26" s="103"/>
      <c r="BIF26" s="103"/>
      <c r="BIG26" s="103"/>
      <c r="BIH26" s="103"/>
      <c r="BII26" s="103"/>
      <c r="BIJ26" s="103"/>
      <c r="BIK26" s="103"/>
      <c r="BIL26" s="103"/>
      <c r="BIM26" s="103"/>
      <c r="BIN26" s="103"/>
      <c r="BIO26" s="103"/>
      <c r="BIP26" s="103"/>
      <c r="BIQ26" s="103"/>
      <c r="BIR26" s="103"/>
      <c r="BIS26" s="103"/>
      <c r="BIT26" s="103"/>
      <c r="BIU26" s="103"/>
      <c r="BIV26" s="103"/>
      <c r="BIW26" s="103"/>
      <c r="BIX26" s="103"/>
      <c r="BIY26" s="103"/>
      <c r="BIZ26" s="103"/>
      <c r="BJA26" s="103"/>
      <c r="BJB26" s="103"/>
      <c r="BJC26" s="103"/>
      <c r="BJD26" s="103"/>
      <c r="BJE26" s="103"/>
      <c r="BJF26" s="103"/>
      <c r="BJG26" s="103"/>
      <c r="BJH26" s="103"/>
      <c r="BJI26" s="103"/>
      <c r="BJJ26" s="103"/>
      <c r="BJK26" s="103"/>
      <c r="BJL26" s="103"/>
      <c r="BJM26" s="103"/>
      <c r="BJN26" s="103"/>
      <c r="BJO26" s="103"/>
      <c r="BJP26" s="103"/>
      <c r="BJQ26" s="103"/>
      <c r="BJR26" s="103"/>
      <c r="BJS26" s="103"/>
      <c r="BJT26" s="103"/>
      <c r="BJU26" s="103"/>
      <c r="BJV26" s="103"/>
      <c r="BJW26" s="103"/>
      <c r="BJX26" s="103"/>
      <c r="BJY26" s="103"/>
      <c r="BJZ26" s="103"/>
      <c r="BKA26" s="103"/>
      <c r="BKB26" s="103"/>
      <c r="BKC26" s="103"/>
      <c r="BKD26" s="103"/>
      <c r="BKE26" s="103"/>
      <c r="BKF26" s="103"/>
      <c r="BKG26" s="103"/>
      <c r="BKH26" s="103"/>
      <c r="BKI26" s="103"/>
      <c r="BKJ26" s="103"/>
      <c r="BKK26" s="103"/>
      <c r="BKL26" s="103"/>
      <c r="BKM26" s="103"/>
      <c r="BKN26" s="103"/>
      <c r="BKO26" s="103"/>
      <c r="BKP26" s="103"/>
      <c r="BKQ26" s="103"/>
      <c r="BKR26" s="103"/>
      <c r="BKS26" s="103"/>
      <c r="BKT26" s="103"/>
      <c r="BKU26" s="103"/>
      <c r="BKV26" s="103"/>
      <c r="BKW26" s="103"/>
      <c r="BKX26" s="103"/>
      <c r="BKY26" s="103"/>
      <c r="BKZ26" s="103"/>
      <c r="BLA26" s="103"/>
      <c r="BLB26" s="103"/>
      <c r="BLC26" s="103"/>
      <c r="BLD26" s="103"/>
      <c r="BLE26" s="103"/>
      <c r="BLF26" s="103"/>
      <c r="BLG26" s="103"/>
      <c r="BLH26" s="103"/>
      <c r="BLI26" s="103"/>
      <c r="BLJ26" s="103"/>
      <c r="BLK26" s="103"/>
      <c r="BLL26" s="103"/>
      <c r="BLM26" s="103"/>
      <c r="BLN26" s="103"/>
      <c r="BLO26" s="103"/>
      <c r="BLP26" s="103"/>
      <c r="BLQ26" s="103"/>
      <c r="BLR26" s="103"/>
      <c r="BLS26" s="103"/>
      <c r="BLT26" s="103"/>
      <c r="BLU26" s="103"/>
      <c r="BLV26" s="103"/>
      <c r="BLW26" s="103"/>
      <c r="BLX26" s="103"/>
      <c r="BLY26" s="103"/>
      <c r="BLZ26" s="103"/>
      <c r="BMA26" s="103"/>
      <c r="BMB26" s="103"/>
      <c r="BMC26" s="103"/>
      <c r="BMD26" s="103"/>
      <c r="BME26" s="103"/>
      <c r="BMF26" s="103"/>
      <c r="BMG26" s="103"/>
      <c r="BMH26" s="103"/>
      <c r="BMI26" s="103"/>
      <c r="BMJ26" s="103"/>
      <c r="BMK26" s="103"/>
      <c r="BML26" s="103"/>
      <c r="BMM26" s="103"/>
      <c r="BMN26" s="103"/>
      <c r="BMO26" s="103"/>
      <c r="BMP26" s="103"/>
      <c r="BMQ26" s="103"/>
      <c r="BMR26" s="103"/>
      <c r="BMS26" s="103"/>
      <c r="BMT26" s="103"/>
      <c r="BMU26" s="103"/>
      <c r="BMV26" s="103"/>
      <c r="BMW26" s="103"/>
      <c r="BMX26" s="103"/>
      <c r="BMY26" s="103"/>
      <c r="BMZ26" s="103"/>
      <c r="BNA26" s="103"/>
      <c r="BNB26" s="103"/>
      <c r="BNC26" s="103"/>
      <c r="BND26" s="103"/>
      <c r="BNE26" s="103"/>
      <c r="BNF26" s="103"/>
      <c r="BNG26" s="103"/>
      <c r="BNH26" s="103"/>
      <c r="BNI26" s="103"/>
      <c r="BNJ26" s="103"/>
      <c r="BNK26" s="103"/>
      <c r="BNL26" s="103"/>
      <c r="BNM26" s="103"/>
      <c r="BNN26" s="103"/>
      <c r="BNO26" s="103"/>
      <c r="BNP26" s="103"/>
      <c r="BNQ26" s="103"/>
      <c r="BNR26" s="103"/>
      <c r="BNS26" s="103"/>
      <c r="BNT26" s="103"/>
      <c r="BNU26" s="103"/>
      <c r="BNV26" s="103"/>
      <c r="BNW26" s="103"/>
      <c r="BNX26" s="103"/>
      <c r="BNY26" s="103"/>
      <c r="BNZ26" s="103"/>
      <c r="BOA26" s="103"/>
      <c r="BOB26" s="103"/>
      <c r="BOC26" s="103"/>
      <c r="BOD26" s="103"/>
      <c r="BOE26" s="103"/>
      <c r="BOF26" s="103"/>
      <c r="BOG26" s="103"/>
      <c r="BOH26" s="103"/>
      <c r="BOI26" s="103"/>
      <c r="BOJ26" s="103"/>
      <c r="BOK26" s="103"/>
      <c r="BOL26" s="103"/>
      <c r="BOM26" s="103"/>
      <c r="BON26" s="103"/>
      <c r="BOO26" s="103"/>
      <c r="BOP26" s="103"/>
      <c r="BOQ26" s="103"/>
      <c r="BOR26" s="103"/>
      <c r="BOS26" s="103"/>
      <c r="BOT26" s="103"/>
      <c r="BOU26" s="103"/>
      <c r="BOV26" s="103"/>
      <c r="BOW26" s="103"/>
      <c r="BOX26" s="103"/>
      <c r="BOY26" s="103"/>
      <c r="BOZ26" s="103"/>
      <c r="BPA26" s="103"/>
      <c r="BPB26" s="103"/>
      <c r="BPC26" s="103"/>
      <c r="BPD26" s="103"/>
      <c r="BPE26" s="103"/>
      <c r="BPF26" s="103"/>
      <c r="BPG26" s="103"/>
      <c r="BPH26" s="103"/>
      <c r="BPI26" s="103"/>
      <c r="BPJ26" s="103"/>
      <c r="BPK26" s="103"/>
      <c r="BPL26" s="103"/>
      <c r="BPM26" s="103"/>
      <c r="BPN26" s="103"/>
      <c r="BPO26" s="103"/>
      <c r="BPP26" s="103"/>
      <c r="BPQ26" s="103"/>
      <c r="BPR26" s="103"/>
      <c r="BPS26" s="103"/>
      <c r="BPT26" s="103"/>
      <c r="BPU26" s="103"/>
      <c r="BPV26" s="103"/>
      <c r="BPW26" s="103"/>
      <c r="BPX26" s="103"/>
      <c r="BPY26" s="103"/>
      <c r="BPZ26" s="103"/>
      <c r="BQA26" s="103"/>
      <c r="BQB26" s="103"/>
      <c r="BQC26" s="103"/>
      <c r="BQD26" s="103"/>
      <c r="BQE26" s="103"/>
      <c r="BQF26" s="103"/>
      <c r="BQG26" s="103"/>
      <c r="BQH26" s="103"/>
      <c r="BQI26" s="103"/>
      <c r="BQJ26" s="103"/>
      <c r="BQK26" s="103"/>
      <c r="BQL26" s="103"/>
      <c r="BQM26" s="103"/>
      <c r="BQN26" s="103"/>
      <c r="BQO26" s="103"/>
      <c r="BQP26" s="103"/>
      <c r="BQQ26" s="103"/>
      <c r="BQR26" s="103"/>
      <c r="BQS26" s="103"/>
      <c r="BQT26" s="103"/>
      <c r="BQU26" s="103"/>
      <c r="BQV26" s="103"/>
      <c r="BQW26" s="103"/>
      <c r="BQX26" s="103"/>
      <c r="BQY26" s="103"/>
      <c r="BQZ26" s="103"/>
      <c r="BRA26" s="103"/>
      <c r="BRB26" s="103"/>
      <c r="BRC26" s="103"/>
      <c r="BRD26" s="103"/>
      <c r="BRE26" s="103"/>
      <c r="BRF26" s="103"/>
      <c r="BRG26" s="103"/>
      <c r="BRH26" s="103"/>
      <c r="BRI26" s="103"/>
      <c r="BRJ26" s="103"/>
      <c r="BRK26" s="103"/>
      <c r="BRL26" s="103"/>
      <c r="BRM26" s="103"/>
      <c r="BRN26" s="103"/>
      <c r="BRO26" s="103"/>
      <c r="BRP26" s="103"/>
      <c r="BRQ26" s="103"/>
      <c r="BRR26" s="103"/>
      <c r="BRS26" s="103"/>
      <c r="BRT26" s="103"/>
      <c r="BRU26" s="103"/>
      <c r="BRV26" s="103"/>
      <c r="BRW26" s="103"/>
      <c r="BRX26" s="103"/>
      <c r="BRY26" s="103"/>
      <c r="BRZ26" s="103"/>
      <c r="BSA26" s="103"/>
      <c r="BSB26" s="103"/>
      <c r="BSC26" s="103"/>
      <c r="BSD26" s="103"/>
      <c r="BSE26" s="103"/>
      <c r="BSF26" s="103"/>
      <c r="BSG26" s="103"/>
      <c r="BSH26" s="103"/>
      <c r="BSI26" s="103"/>
      <c r="BSJ26" s="103"/>
      <c r="BSK26" s="103"/>
      <c r="BSL26" s="103"/>
      <c r="BSM26" s="103"/>
      <c r="BSN26" s="103"/>
      <c r="BSO26" s="103"/>
      <c r="BSP26" s="103"/>
      <c r="BSQ26" s="103"/>
      <c r="BSR26" s="103"/>
      <c r="BSS26" s="103"/>
      <c r="BST26" s="103"/>
      <c r="BSU26" s="103"/>
      <c r="BSV26" s="103"/>
      <c r="BSW26" s="103"/>
      <c r="BSX26" s="103"/>
      <c r="BSY26" s="103"/>
      <c r="BSZ26" s="103"/>
      <c r="BTA26" s="103"/>
      <c r="BTB26" s="103"/>
      <c r="BTC26" s="103"/>
      <c r="BTD26" s="103"/>
      <c r="BTE26" s="103"/>
      <c r="BTF26" s="103"/>
      <c r="BTG26" s="103"/>
      <c r="BTH26" s="103"/>
      <c r="BTI26" s="103"/>
      <c r="BTJ26" s="103"/>
      <c r="BTK26" s="103"/>
      <c r="BTL26" s="103"/>
      <c r="BTM26" s="103"/>
      <c r="BTN26" s="103"/>
      <c r="BTO26" s="103"/>
      <c r="BTP26" s="103"/>
      <c r="BTQ26" s="103"/>
      <c r="BTR26" s="103"/>
      <c r="BTS26" s="103"/>
      <c r="BTT26" s="103"/>
      <c r="BTU26" s="103"/>
      <c r="BTV26" s="103"/>
      <c r="BTW26" s="103"/>
      <c r="BTX26" s="103"/>
      <c r="BTY26" s="103"/>
      <c r="BTZ26" s="103"/>
      <c r="BUA26" s="103"/>
      <c r="BUB26" s="103"/>
      <c r="BUC26" s="103"/>
      <c r="BUD26" s="103"/>
      <c r="BUE26" s="103"/>
      <c r="BUF26" s="103"/>
      <c r="BUG26" s="103"/>
      <c r="BUH26" s="103"/>
      <c r="BUI26" s="103"/>
      <c r="BUJ26" s="103"/>
      <c r="BUK26" s="103"/>
      <c r="BUL26" s="103"/>
      <c r="BUM26" s="103"/>
      <c r="BUN26" s="103"/>
      <c r="BUO26" s="103"/>
      <c r="BUP26" s="103"/>
      <c r="BUQ26" s="103"/>
      <c r="BUR26" s="103"/>
      <c r="BUS26" s="103"/>
      <c r="BUT26" s="103"/>
      <c r="BUU26" s="103"/>
      <c r="BUV26" s="103"/>
      <c r="BUW26" s="103"/>
      <c r="BUX26" s="103"/>
      <c r="BUY26" s="103"/>
      <c r="BUZ26" s="103"/>
      <c r="BVA26" s="103"/>
      <c r="BVB26" s="103"/>
      <c r="BVC26" s="103"/>
      <c r="BVD26" s="103"/>
      <c r="BVE26" s="103"/>
      <c r="BVF26" s="103"/>
      <c r="BVG26" s="103"/>
      <c r="BVH26" s="103"/>
      <c r="BVI26" s="103"/>
      <c r="BVJ26" s="103"/>
      <c r="BVK26" s="103"/>
      <c r="BVL26" s="103"/>
      <c r="BVM26" s="103"/>
      <c r="BVN26" s="103"/>
      <c r="BVO26" s="103"/>
      <c r="BVP26" s="103"/>
      <c r="BVQ26" s="103"/>
      <c r="BVR26" s="103"/>
      <c r="BVS26" s="103"/>
      <c r="BVT26" s="103"/>
      <c r="BVU26" s="103"/>
      <c r="BVV26" s="103"/>
      <c r="BVW26" s="103"/>
      <c r="BVX26" s="103"/>
      <c r="BVY26" s="103"/>
      <c r="BVZ26" s="103"/>
      <c r="BWA26" s="103"/>
      <c r="BWB26" s="103"/>
      <c r="BWC26" s="103"/>
      <c r="BWD26" s="103"/>
      <c r="BWE26" s="103"/>
      <c r="BWF26" s="103"/>
      <c r="BWG26" s="103"/>
      <c r="BWH26" s="103"/>
      <c r="BWI26" s="103"/>
      <c r="BWJ26" s="103"/>
      <c r="BWK26" s="103"/>
      <c r="BWL26" s="103"/>
      <c r="BWM26" s="103"/>
      <c r="BWN26" s="103"/>
      <c r="BWO26" s="103"/>
      <c r="BWP26" s="103"/>
      <c r="BWQ26" s="103"/>
      <c r="BWR26" s="103"/>
      <c r="BWS26" s="103"/>
      <c r="BWT26" s="103"/>
      <c r="BWU26" s="103"/>
      <c r="BWV26" s="103"/>
      <c r="BWW26" s="103"/>
      <c r="BWX26" s="103"/>
      <c r="BWY26" s="103"/>
      <c r="BWZ26" s="103"/>
      <c r="BXA26" s="103"/>
      <c r="BXB26" s="103"/>
      <c r="BXC26" s="103"/>
      <c r="BXD26" s="103"/>
      <c r="BXE26" s="103"/>
      <c r="BXF26" s="103"/>
      <c r="BXG26" s="103"/>
      <c r="BXH26" s="103"/>
      <c r="BXI26" s="103"/>
      <c r="BXJ26" s="103"/>
      <c r="BXK26" s="103"/>
      <c r="BXL26" s="103"/>
      <c r="BXM26" s="103"/>
      <c r="BXN26" s="103"/>
      <c r="BXO26" s="103"/>
      <c r="BXP26" s="103"/>
      <c r="BXQ26" s="103"/>
      <c r="BXR26" s="103"/>
      <c r="BXS26" s="103"/>
      <c r="BXT26" s="103"/>
      <c r="BXU26" s="103"/>
      <c r="BXV26" s="103"/>
      <c r="BXW26" s="103"/>
      <c r="BXX26" s="103"/>
      <c r="BXY26" s="103"/>
      <c r="BXZ26" s="103"/>
      <c r="BYA26" s="103"/>
      <c r="BYB26" s="103"/>
      <c r="BYC26" s="103"/>
      <c r="BYD26" s="103"/>
      <c r="BYE26" s="103"/>
      <c r="BYF26" s="103"/>
      <c r="BYG26" s="103"/>
      <c r="BYH26" s="103"/>
      <c r="BYI26" s="103"/>
      <c r="BYJ26" s="103"/>
      <c r="BYK26" s="103"/>
      <c r="BYL26" s="103"/>
      <c r="BYM26" s="103"/>
      <c r="BYN26" s="103"/>
      <c r="BYO26" s="103"/>
      <c r="BYP26" s="103"/>
      <c r="BYQ26" s="103"/>
      <c r="BYR26" s="103"/>
      <c r="BYS26" s="103"/>
      <c r="BYT26" s="103"/>
      <c r="BYU26" s="103"/>
      <c r="BYV26" s="103"/>
      <c r="BYW26" s="103"/>
      <c r="BYX26" s="103"/>
      <c r="BYY26" s="103"/>
      <c r="BYZ26" s="103"/>
      <c r="BZA26" s="103"/>
      <c r="BZB26" s="103"/>
      <c r="BZC26" s="103"/>
      <c r="BZD26" s="103"/>
      <c r="BZE26" s="103"/>
      <c r="BZF26" s="103"/>
      <c r="BZG26" s="103"/>
      <c r="BZH26" s="103"/>
      <c r="BZI26" s="103"/>
      <c r="BZJ26" s="103"/>
      <c r="BZK26" s="103"/>
      <c r="BZL26" s="103"/>
      <c r="BZM26" s="103"/>
      <c r="BZN26" s="103"/>
      <c r="BZO26" s="103"/>
      <c r="BZP26" s="103"/>
      <c r="BZQ26" s="103"/>
      <c r="BZR26" s="103"/>
      <c r="BZS26" s="103"/>
      <c r="BZT26" s="103"/>
      <c r="BZU26" s="103"/>
      <c r="BZV26" s="103"/>
      <c r="BZW26" s="103"/>
      <c r="BZX26" s="103"/>
      <c r="BZY26" s="103"/>
      <c r="BZZ26" s="103"/>
      <c r="CAA26" s="103"/>
      <c r="CAB26" s="103"/>
      <c r="CAC26" s="103"/>
      <c r="CAD26" s="103"/>
      <c r="CAE26" s="103"/>
      <c r="CAF26" s="103"/>
      <c r="CAG26" s="103"/>
      <c r="CAH26" s="103"/>
      <c r="CAI26" s="103"/>
      <c r="CAJ26" s="103"/>
      <c r="CAK26" s="103"/>
      <c r="CAL26" s="103"/>
      <c r="CAM26" s="103"/>
      <c r="CAN26" s="103"/>
      <c r="CAO26" s="103"/>
      <c r="CAP26" s="103"/>
      <c r="CAQ26" s="103"/>
      <c r="CAR26" s="103"/>
      <c r="CAS26" s="103"/>
      <c r="CAT26" s="103"/>
      <c r="CAU26" s="103"/>
      <c r="CAV26" s="103"/>
      <c r="CAW26" s="103"/>
      <c r="CAX26" s="103"/>
      <c r="CAY26" s="103"/>
      <c r="CAZ26" s="103"/>
      <c r="CBA26" s="103"/>
      <c r="CBB26" s="103"/>
      <c r="CBC26" s="103"/>
      <c r="CBD26" s="103"/>
      <c r="CBE26" s="103"/>
      <c r="CBF26" s="103"/>
      <c r="CBG26" s="103"/>
      <c r="CBH26" s="103"/>
      <c r="CBI26" s="103"/>
      <c r="CBJ26" s="103"/>
      <c r="CBK26" s="103"/>
      <c r="CBL26" s="103"/>
      <c r="CBM26" s="103"/>
      <c r="CBN26" s="103"/>
      <c r="CBO26" s="103"/>
      <c r="CBP26" s="103"/>
      <c r="CBQ26" s="103"/>
      <c r="CBR26" s="103"/>
      <c r="CBS26" s="103"/>
      <c r="CBT26" s="103"/>
      <c r="CBU26" s="103"/>
      <c r="CBV26" s="103"/>
      <c r="CBW26" s="103"/>
      <c r="CBX26" s="103"/>
      <c r="CBY26" s="103"/>
      <c r="CBZ26" s="103"/>
      <c r="CCA26" s="103"/>
      <c r="CCB26" s="103"/>
      <c r="CCC26" s="103"/>
      <c r="CCD26" s="103"/>
      <c r="CCE26" s="103"/>
      <c r="CCF26" s="103"/>
      <c r="CCG26" s="103"/>
      <c r="CCH26" s="103"/>
      <c r="CCI26" s="103"/>
      <c r="CCJ26" s="103"/>
      <c r="CCK26" s="103"/>
      <c r="CCL26" s="103"/>
      <c r="CCM26" s="103"/>
      <c r="CCN26" s="103"/>
      <c r="CCO26" s="103"/>
      <c r="CCP26" s="103"/>
      <c r="CCQ26" s="103"/>
      <c r="CCR26" s="103"/>
      <c r="CCS26" s="103"/>
      <c r="CCT26" s="103"/>
      <c r="CCU26" s="103"/>
      <c r="CCV26" s="103"/>
      <c r="CCW26" s="103"/>
      <c r="CCX26" s="103"/>
      <c r="CCY26" s="103"/>
      <c r="CCZ26" s="103"/>
      <c r="CDA26" s="103"/>
      <c r="CDB26" s="103"/>
      <c r="CDC26" s="103"/>
      <c r="CDD26" s="103"/>
      <c r="CDE26" s="103"/>
      <c r="CDF26" s="103"/>
      <c r="CDG26" s="103"/>
      <c r="CDH26" s="103"/>
      <c r="CDI26" s="103"/>
      <c r="CDJ26" s="103"/>
      <c r="CDK26" s="103"/>
      <c r="CDL26" s="103"/>
      <c r="CDM26" s="103"/>
      <c r="CDN26" s="103"/>
      <c r="CDO26" s="103"/>
      <c r="CDP26" s="103"/>
      <c r="CDQ26" s="103"/>
      <c r="CDR26" s="103"/>
      <c r="CDS26" s="103"/>
      <c r="CDT26" s="103"/>
      <c r="CDU26" s="103"/>
      <c r="CDV26" s="103"/>
      <c r="CDW26" s="103"/>
      <c r="CDX26" s="103"/>
      <c r="CDY26" s="103"/>
      <c r="CDZ26" s="103"/>
      <c r="CEA26" s="103"/>
      <c r="CEB26" s="103"/>
      <c r="CEC26" s="103"/>
      <c r="CED26" s="103"/>
      <c r="CEE26" s="103"/>
      <c r="CEF26" s="103"/>
      <c r="CEG26" s="103"/>
      <c r="CEH26" s="103"/>
      <c r="CEI26" s="103"/>
      <c r="CEJ26" s="103"/>
      <c r="CEK26" s="103"/>
      <c r="CEL26" s="103"/>
      <c r="CEM26" s="103"/>
      <c r="CEN26" s="103"/>
      <c r="CEO26" s="103"/>
      <c r="CEP26" s="103"/>
      <c r="CEQ26" s="103"/>
      <c r="CER26" s="103"/>
      <c r="CES26" s="103"/>
      <c r="CET26" s="103"/>
      <c r="CEU26" s="103"/>
      <c r="CEV26" s="103"/>
      <c r="CEW26" s="103"/>
      <c r="CEX26" s="103"/>
      <c r="CEY26" s="103"/>
      <c r="CEZ26" s="103"/>
      <c r="CFA26" s="103"/>
      <c r="CFB26" s="103"/>
      <c r="CFC26" s="103"/>
      <c r="CFD26" s="103"/>
      <c r="CFE26" s="103"/>
      <c r="CFF26" s="103"/>
      <c r="CFG26" s="103"/>
      <c r="CFH26" s="103"/>
      <c r="CFI26" s="103"/>
      <c r="CFJ26" s="103"/>
      <c r="CFK26" s="103"/>
      <c r="CFL26" s="103"/>
      <c r="CFM26" s="103"/>
      <c r="CFN26" s="103"/>
      <c r="CFO26" s="103"/>
      <c r="CFP26" s="103"/>
      <c r="CFQ26" s="103"/>
      <c r="CFR26" s="103"/>
      <c r="CFS26" s="103"/>
      <c r="CFT26" s="103"/>
      <c r="CFU26" s="103"/>
      <c r="CFV26" s="103"/>
      <c r="CFW26" s="103"/>
      <c r="CFX26" s="103"/>
      <c r="CFY26" s="103"/>
      <c r="CFZ26" s="103"/>
      <c r="CGA26" s="103"/>
      <c r="CGB26" s="103"/>
      <c r="CGC26" s="103"/>
      <c r="CGD26" s="103"/>
      <c r="CGE26" s="103"/>
      <c r="CGF26" s="103"/>
      <c r="CGG26" s="103"/>
      <c r="CGH26" s="103"/>
      <c r="CGI26" s="103"/>
      <c r="CGJ26" s="103"/>
      <c r="CGK26" s="103"/>
      <c r="CGL26" s="103"/>
      <c r="CGM26" s="103"/>
      <c r="CGN26" s="103"/>
      <c r="CGO26" s="103"/>
      <c r="CGP26" s="103"/>
      <c r="CGQ26" s="103"/>
      <c r="CGR26" s="103"/>
      <c r="CGS26" s="103"/>
      <c r="CGT26" s="103"/>
      <c r="CGU26" s="103"/>
      <c r="CGV26" s="103"/>
      <c r="CGW26" s="103"/>
      <c r="CGX26" s="103"/>
      <c r="CGY26" s="103"/>
      <c r="CGZ26" s="103"/>
      <c r="CHA26" s="103"/>
      <c r="CHB26" s="103"/>
      <c r="CHC26" s="103"/>
      <c r="CHD26" s="103"/>
      <c r="CHE26" s="103"/>
      <c r="CHF26" s="103"/>
      <c r="CHG26" s="103"/>
      <c r="CHH26" s="103"/>
      <c r="CHI26" s="103"/>
      <c r="CHJ26" s="103"/>
      <c r="CHK26" s="103"/>
      <c r="CHL26" s="103"/>
      <c r="CHM26" s="103"/>
      <c r="CHN26" s="103"/>
      <c r="CHO26" s="103"/>
      <c r="CHP26" s="103"/>
      <c r="CHQ26" s="103"/>
      <c r="CHR26" s="103"/>
      <c r="CHS26" s="103"/>
      <c r="CHT26" s="103"/>
      <c r="CHU26" s="103"/>
      <c r="CHV26" s="103"/>
      <c r="CHW26" s="103"/>
      <c r="CHX26" s="103"/>
      <c r="CHY26" s="103"/>
      <c r="CHZ26" s="103"/>
      <c r="CIA26" s="103"/>
      <c r="CIB26" s="103"/>
      <c r="CIC26" s="103"/>
      <c r="CID26" s="103"/>
      <c r="CIE26" s="103"/>
      <c r="CIF26" s="103"/>
      <c r="CIG26" s="103"/>
      <c r="CIH26" s="103"/>
      <c r="CII26" s="103"/>
      <c r="CIJ26" s="103"/>
      <c r="CIK26" s="103"/>
      <c r="CIL26" s="103"/>
      <c r="CIM26" s="103"/>
      <c r="CIN26" s="103"/>
      <c r="CIO26" s="103"/>
      <c r="CIP26" s="103"/>
      <c r="CIQ26" s="103"/>
      <c r="CIR26" s="103"/>
      <c r="CIS26" s="103"/>
      <c r="CIT26" s="103"/>
      <c r="CIU26" s="103"/>
      <c r="CIV26" s="103"/>
      <c r="CIW26" s="103"/>
      <c r="CIX26" s="103"/>
      <c r="CIY26" s="103"/>
      <c r="CIZ26" s="103"/>
      <c r="CJA26" s="103"/>
      <c r="CJB26" s="103"/>
      <c r="CJC26" s="103"/>
      <c r="CJD26" s="103"/>
      <c r="CJE26" s="103"/>
      <c r="CJF26" s="103"/>
      <c r="CJG26" s="103"/>
      <c r="CJH26" s="103"/>
      <c r="CJI26" s="103"/>
      <c r="CJJ26" s="103"/>
      <c r="CJK26" s="103"/>
      <c r="CJL26" s="103"/>
      <c r="CJM26" s="103"/>
      <c r="CJN26" s="103"/>
      <c r="CJO26" s="103"/>
      <c r="CJP26" s="103"/>
      <c r="CJQ26" s="103"/>
      <c r="CJR26" s="103"/>
      <c r="CJS26" s="103"/>
      <c r="CJT26" s="103"/>
      <c r="CJU26" s="103"/>
      <c r="CJV26" s="103"/>
      <c r="CJW26" s="103"/>
      <c r="CJX26" s="103"/>
      <c r="CJY26" s="103"/>
      <c r="CJZ26" s="103"/>
      <c r="CKA26" s="103"/>
      <c r="CKB26" s="103"/>
      <c r="CKC26" s="103"/>
      <c r="CKD26" s="103"/>
      <c r="CKE26" s="103"/>
      <c r="CKF26" s="103"/>
      <c r="CKG26" s="103"/>
      <c r="CKH26" s="103"/>
      <c r="CKI26" s="103"/>
      <c r="CKJ26" s="103"/>
      <c r="CKK26" s="103"/>
      <c r="CKL26" s="103"/>
      <c r="CKM26" s="103"/>
      <c r="CKN26" s="103"/>
      <c r="CKO26" s="103"/>
      <c r="CKP26" s="103"/>
      <c r="CKQ26" s="103"/>
      <c r="CKR26" s="103"/>
      <c r="CKS26" s="103"/>
      <c r="CKT26" s="103"/>
      <c r="CKU26" s="103"/>
      <c r="CKV26" s="103"/>
      <c r="CKW26" s="103"/>
      <c r="CKX26" s="103"/>
      <c r="CKY26" s="103"/>
      <c r="CKZ26" s="103"/>
      <c r="CLA26" s="103"/>
      <c r="CLB26" s="103"/>
      <c r="CLC26" s="103"/>
      <c r="CLD26" s="103"/>
      <c r="CLE26" s="103"/>
      <c r="CLF26" s="103"/>
      <c r="CLG26" s="103"/>
      <c r="CLH26" s="103"/>
      <c r="CLI26" s="103"/>
      <c r="CLJ26" s="103"/>
      <c r="CLK26" s="103"/>
      <c r="CLL26" s="103"/>
      <c r="CLM26" s="103"/>
      <c r="CLN26" s="103"/>
      <c r="CLO26" s="103"/>
      <c r="CLP26" s="103"/>
      <c r="CLQ26" s="103"/>
      <c r="CLR26" s="103"/>
      <c r="CLS26" s="103"/>
      <c r="CLT26" s="103"/>
      <c r="CLU26" s="103"/>
      <c r="CLV26" s="103"/>
      <c r="CLW26" s="103"/>
      <c r="CLX26" s="103"/>
      <c r="CLY26" s="103"/>
      <c r="CLZ26" s="103"/>
      <c r="CMA26" s="103"/>
      <c r="CMB26" s="103"/>
      <c r="CMC26" s="103"/>
      <c r="CMD26" s="103"/>
      <c r="CME26" s="103"/>
      <c r="CMF26" s="103"/>
      <c r="CMG26" s="103"/>
      <c r="CMH26" s="103"/>
      <c r="CMI26" s="103"/>
      <c r="CMJ26" s="103"/>
      <c r="CMK26" s="103"/>
      <c r="CML26" s="103"/>
      <c r="CMM26" s="103"/>
      <c r="CMN26" s="103"/>
      <c r="CMO26" s="103"/>
      <c r="CMP26" s="103"/>
      <c r="CMQ26" s="103"/>
      <c r="CMR26" s="103"/>
      <c r="CMS26" s="103"/>
      <c r="CMT26" s="103"/>
      <c r="CMU26" s="103"/>
      <c r="CMV26" s="103"/>
      <c r="CMW26" s="103"/>
      <c r="CMX26" s="103"/>
      <c r="CMY26" s="103"/>
      <c r="CMZ26" s="103"/>
      <c r="CNA26" s="103"/>
      <c r="CNB26" s="103"/>
      <c r="CNC26" s="103"/>
      <c r="CND26" s="103"/>
      <c r="CNE26" s="103"/>
      <c r="CNF26" s="103"/>
      <c r="CNG26" s="103"/>
      <c r="CNH26" s="103"/>
      <c r="CNI26" s="103"/>
      <c r="CNJ26" s="103"/>
      <c r="CNK26" s="103"/>
      <c r="CNL26" s="103"/>
      <c r="CNM26" s="103"/>
      <c r="CNN26" s="103"/>
      <c r="CNO26" s="103"/>
      <c r="CNP26" s="103"/>
      <c r="CNQ26" s="103"/>
      <c r="CNR26" s="103"/>
      <c r="CNS26" s="103"/>
      <c r="CNT26" s="103"/>
      <c r="CNU26" s="103"/>
      <c r="CNV26" s="103"/>
      <c r="CNW26" s="103"/>
      <c r="CNX26" s="103"/>
      <c r="CNY26" s="103"/>
      <c r="CNZ26" s="103"/>
      <c r="COA26" s="103"/>
      <c r="COB26" s="103"/>
      <c r="COC26" s="103"/>
      <c r="COD26" s="103"/>
      <c r="COE26" s="103"/>
      <c r="COF26" s="103"/>
      <c r="COG26" s="103"/>
      <c r="COH26" s="103"/>
      <c r="COI26" s="103"/>
      <c r="COJ26" s="103"/>
      <c r="COK26" s="103"/>
      <c r="COL26" s="103"/>
      <c r="COM26" s="103"/>
      <c r="CON26" s="103"/>
      <c r="COO26" s="103"/>
      <c r="COP26" s="103"/>
      <c r="COQ26" s="103"/>
      <c r="COR26" s="103"/>
      <c r="COS26" s="103"/>
      <c r="COT26" s="103"/>
      <c r="COU26" s="103"/>
      <c r="COV26" s="103"/>
      <c r="COW26" s="103"/>
      <c r="COX26" s="103"/>
      <c r="COY26" s="103"/>
      <c r="COZ26" s="103"/>
      <c r="CPA26" s="103"/>
      <c r="CPB26" s="103"/>
      <c r="CPC26" s="103"/>
      <c r="CPD26" s="103"/>
      <c r="CPE26" s="103"/>
      <c r="CPF26" s="103"/>
      <c r="CPG26" s="103"/>
      <c r="CPH26" s="103"/>
      <c r="CPI26" s="103"/>
      <c r="CPJ26" s="103"/>
      <c r="CPK26" s="103"/>
      <c r="CPL26" s="103"/>
      <c r="CPM26" s="103"/>
      <c r="CPN26" s="103"/>
      <c r="CPO26" s="103"/>
      <c r="CPP26" s="103"/>
      <c r="CPQ26" s="103"/>
      <c r="CPR26" s="103"/>
      <c r="CPS26" s="103"/>
      <c r="CPT26" s="103"/>
      <c r="CPU26" s="103"/>
      <c r="CPV26" s="103"/>
      <c r="CPW26" s="103"/>
      <c r="CPX26" s="103"/>
      <c r="CPY26" s="103"/>
      <c r="CPZ26" s="103"/>
      <c r="CQA26" s="103"/>
      <c r="CQB26" s="103"/>
      <c r="CQC26" s="103"/>
      <c r="CQD26" s="103"/>
      <c r="CQE26" s="103"/>
      <c r="CQF26" s="103"/>
      <c r="CQG26" s="103"/>
      <c r="CQH26" s="103"/>
      <c r="CQI26" s="103"/>
      <c r="CQJ26" s="103"/>
      <c r="CQK26" s="103"/>
      <c r="CQL26" s="103"/>
      <c r="CQM26" s="103"/>
      <c r="CQN26" s="103"/>
      <c r="CQO26" s="103"/>
      <c r="CQP26" s="103"/>
      <c r="CQQ26" s="103"/>
      <c r="CQR26" s="103"/>
      <c r="CQS26" s="103"/>
      <c r="CQT26" s="103"/>
      <c r="CQU26" s="103"/>
      <c r="CQV26" s="103"/>
      <c r="CQW26" s="103"/>
      <c r="CQX26" s="103"/>
      <c r="CQY26" s="103"/>
      <c r="CQZ26" s="103"/>
      <c r="CRA26" s="103"/>
      <c r="CRB26" s="103"/>
      <c r="CRC26" s="103"/>
      <c r="CRD26" s="103"/>
      <c r="CRE26" s="103"/>
      <c r="CRF26" s="103"/>
      <c r="CRG26" s="103"/>
      <c r="CRH26" s="103"/>
      <c r="CRI26" s="103"/>
      <c r="CRJ26" s="103"/>
      <c r="CRK26" s="103"/>
      <c r="CRL26" s="103"/>
      <c r="CRM26" s="103"/>
      <c r="CRN26" s="103"/>
      <c r="CRO26" s="103"/>
      <c r="CRP26" s="103"/>
      <c r="CRQ26" s="103"/>
      <c r="CRR26" s="103"/>
      <c r="CRS26" s="103"/>
      <c r="CRT26" s="103"/>
      <c r="CRU26" s="103"/>
      <c r="CRV26" s="103"/>
      <c r="CRW26" s="103"/>
      <c r="CRX26" s="103"/>
      <c r="CRY26" s="103"/>
      <c r="CRZ26" s="103"/>
      <c r="CSA26" s="103"/>
      <c r="CSB26" s="103"/>
      <c r="CSC26" s="103"/>
      <c r="CSD26" s="103"/>
      <c r="CSE26" s="103"/>
      <c r="CSF26" s="103"/>
      <c r="CSG26" s="103"/>
      <c r="CSH26" s="103"/>
      <c r="CSI26" s="103"/>
      <c r="CSJ26" s="103"/>
      <c r="CSK26" s="103"/>
      <c r="CSL26" s="103"/>
      <c r="CSM26" s="103"/>
      <c r="CSN26" s="103"/>
      <c r="CSO26" s="103"/>
      <c r="CSP26" s="103"/>
      <c r="CSQ26" s="103"/>
      <c r="CSR26" s="103"/>
      <c r="CSS26" s="103"/>
      <c r="CST26" s="103"/>
      <c r="CSU26" s="103"/>
      <c r="CSV26" s="103"/>
      <c r="CSW26" s="103"/>
      <c r="CSX26" s="103"/>
      <c r="CSY26" s="103"/>
      <c r="CSZ26" s="103"/>
      <c r="CTA26" s="103"/>
      <c r="CTB26" s="103"/>
      <c r="CTC26" s="103"/>
      <c r="CTD26" s="103"/>
      <c r="CTE26" s="103"/>
      <c r="CTF26" s="103"/>
      <c r="CTG26" s="103"/>
      <c r="CTH26" s="103"/>
      <c r="CTI26" s="103"/>
      <c r="CTJ26" s="103"/>
      <c r="CTK26" s="103"/>
      <c r="CTL26" s="103"/>
      <c r="CTM26" s="103"/>
      <c r="CTN26" s="103"/>
      <c r="CTO26" s="103"/>
      <c r="CTP26" s="103"/>
      <c r="CTQ26" s="103"/>
      <c r="CTR26" s="103"/>
      <c r="CTS26" s="103"/>
      <c r="CTT26" s="103"/>
      <c r="CTU26" s="103"/>
      <c r="CTV26" s="103"/>
      <c r="CTW26" s="103"/>
      <c r="CTX26" s="103"/>
      <c r="CTY26" s="103"/>
      <c r="CTZ26" s="103"/>
      <c r="CUA26" s="103"/>
      <c r="CUB26" s="103"/>
      <c r="CUC26" s="103"/>
      <c r="CUD26" s="103"/>
      <c r="CUE26" s="103"/>
      <c r="CUF26" s="103"/>
      <c r="CUG26" s="103"/>
      <c r="CUH26" s="103"/>
      <c r="CUI26" s="103"/>
      <c r="CUJ26" s="103"/>
      <c r="CUK26" s="103"/>
      <c r="CUL26" s="103"/>
      <c r="CUM26" s="103"/>
      <c r="CUN26" s="103"/>
      <c r="CUO26" s="103"/>
      <c r="CUP26" s="103"/>
      <c r="CUQ26" s="103"/>
      <c r="CUR26" s="103"/>
      <c r="CUS26" s="103"/>
      <c r="CUT26" s="103"/>
      <c r="CUU26" s="103"/>
      <c r="CUV26" s="103"/>
      <c r="CUW26" s="103"/>
      <c r="CUX26" s="103"/>
      <c r="CUY26" s="103"/>
      <c r="CUZ26" s="103"/>
      <c r="CVA26" s="103"/>
      <c r="CVB26" s="103"/>
      <c r="CVC26" s="103"/>
      <c r="CVD26" s="103"/>
      <c r="CVE26" s="103"/>
      <c r="CVF26" s="103"/>
      <c r="CVG26" s="103"/>
      <c r="CVH26" s="103"/>
      <c r="CVI26" s="103"/>
      <c r="CVJ26" s="103"/>
      <c r="CVK26" s="103"/>
      <c r="CVL26" s="103"/>
      <c r="CVM26" s="103"/>
      <c r="CVN26" s="103"/>
      <c r="CVO26" s="103"/>
      <c r="CVP26" s="103"/>
      <c r="CVQ26" s="103"/>
      <c r="CVR26" s="103"/>
      <c r="CVS26" s="103"/>
      <c r="CVT26" s="103"/>
      <c r="CVU26" s="103"/>
      <c r="CVV26" s="103"/>
      <c r="CVW26" s="103"/>
      <c r="CVX26" s="103"/>
      <c r="CVY26" s="103"/>
      <c r="CVZ26" s="103"/>
      <c r="CWA26" s="103"/>
      <c r="CWB26" s="103"/>
      <c r="CWC26" s="103"/>
      <c r="CWD26" s="103"/>
      <c r="CWE26" s="103"/>
      <c r="CWF26" s="103"/>
      <c r="CWG26" s="103"/>
      <c r="CWH26" s="103"/>
      <c r="CWI26" s="103"/>
      <c r="CWJ26" s="103"/>
      <c r="CWK26" s="103"/>
      <c r="CWL26" s="103"/>
      <c r="CWM26" s="103"/>
      <c r="CWN26" s="103"/>
      <c r="CWO26" s="103"/>
      <c r="CWP26" s="103"/>
      <c r="CWQ26" s="103"/>
      <c r="CWR26" s="103"/>
      <c r="CWS26" s="103"/>
      <c r="CWT26" s="103"/>
      <c r="CWU26" s="103"/>
      <c r="CWV26" s="103"/>
      <c r="CWW26" s="103"/>
      <c r="CWX26" s="103"/>
      <c r="CWY26" s="103"/>
      <c r="CWZ26" s="103"/>
      <c r="CXA26" s="103"/>
      <c r="CXB26" s="103"/>
      <c r="CXC26" s="103"/>
      <c r="CXD26" s="103"/>
      <c r="CXE26" s="103"/>
      <c r="CXF26" s="103"/>
      <c r="CXG26" s="103"/>
      <c r="CXH26" s="103"/>
      <c r="CXI26" s="103"/>
      <c r="CXJ26" s="103"/>
      <c r="CXK26" s="103"/>
      <c r="CXL26" s="103"/>
      <c r="CXM26" s="103"/>
      <c r="CXN26" s="103"/>
      <c r="CXO26" s="103"/>
      <c r="CXP26" s="103"/>
      <c r="CXQ26" s="103"/>
      <c r="CXR26" s="103"/>
      <c r="CXS26" s="103"/>
      <c r="CXT26" s="103"/>
      <c r="CXU26" s="103"/>
      <c r="CXV26" s="103"/>
      <c r="CXW26" s="103"/>
      <c r="CXX26" s="103"/>
      <c r="CXY26" s="103"/>
      <c r="CXZ26" s="103"/>
      <c r="CYA26" s="103"/>
      <c r="CYB26" s="103"/>
      <c r="CYC26" s="103"/>
      <c r="CYD26" s="103"/>
      <c r="CYE26" s="103"/>
      <c r="CYF26" s="103"/>
      <c r="CYG26" s="103"/>
      <c r="CYH26" s="103"/>
      <c r="CYI26" s="103"/>
      <c r="CYJ26" s="103"/>
      <c r="CYK26" s="103"/>
      <c r="CYL26" s="103"/>
      <c r="CYM26" s="103"/>
      <c r="CYN26" s="103"/>
      <c r="CYO26" s="103"/>
      <c r="CYP26" s="103"/>
      <c r="CYQ26" s="103"/>
      <c r="CYR26" s="103"/>
      <c r="CYS26" s="103"/>
      <c r="CYT26" s="103"/>
      <c r="CYU26" s="103"/>
      <c r="CYV26" s="103"/>
      <c r="CYW26" s="103"/>
      <c r="CYX26" s="103"/>
      <c r="CYY26" s="103"/>
      <c r="CYZ26" s="103"/>
      <c r="CZA26" s="103"/>
      <c r="CZB26" s="103"/>
      <c r="CZC26" s="103"/>
      <c r="CZD26" s="103"/>
      <c r="CZE26" s="103"/>
      <c r="CZF26" s="103"/>
      <c r="CZG26" s="103"/>
      <c r="CZH26" s="103"/>
      <c r="CZI26" s="103"/>
      <c r="CZJ26" s="103"/>
      <c r="CZK26" s="103"/>
      <c r="CZL26" s="103"/>
      <c r="CZM26" s="103"/>
      <c r="CZN26" s="103"/>
      <c r="CZO26" s="103"/>
      <c r="CZP26" s="103"/>
      <c r="CZQ26" s="103"/>
      <c r="CZR26" s="103"/>
      <c r="CZS26" s="103"/>
      <c r="CZT26" s="103"/>
      <c r="CZU26" s="103"/>
      <c r="CZV26" s="103"/>
      <c r="CZW26" s="103"/>
      <c r="CZX26" s="103"/>
      <c r="CZY26" s="103"/>
      <c r="CZZ26" s="103"/>
      <c r="DAA26" s="103"/>
      <c r="DAB26" s="103"/>
      <c r="DAC26" s="103"/>
      <c r="DAD26" s="103"/>
      <c r="DAE26" s="103"/>
      <c r="DAF26" s="103"/>
      <c r="DAG26" s="103"/>
      <c r="DAH26" s="103"/>
      <c r="DAI26" s="103"/>
      <c r="DAJ26" s="103"/>
      <c r="DAK26" s="103"/>
      <c r="DAL26" s="103"/>
      <c r="DAM26" s="103"/>
      <c r="DAN26" s="103"/>
      <c r="DAO26" s="103"/>
      <c r="DAP26" s="103"/>
      <c r="DAQ26" s="103"/>
      <c r="DAR26" s="103"/>
      <c r="DAS26" s="103"/>
      <c r="DAT26" s="103"/>
      <c r="DAU26" s="103"/>
      <c r="DAV26" s="103"/>
      <c r="DAW26" s="103"/>
      <c r="DAX26" s="103"/>
      <c r="DAY26" s="103"/>
      <c r="DAZ26" s="103"/>
      <c r="DBA26" s="103"/>
      <c r="DBB26" s="103"/>
      <c r="DBC26" s="103"/>
      <c r="DBD26" s="103"/>
      <c r="DBE26" s="103"/>
      <c r="DBF26" s="103"/>
      <c r="DBG26" s="103"/>
      <c r="DBH26" s="103"/>
      <c r="DBI26" s="103"/>
      <c r="DBJ26" s="103"/>
      <c r="DBK26" s="103"/>
      <c r="DBL26" s="103"/>
      <c r="DBM26" s="103"/>
      <c r="DBN26" s="103"/>
      <c r="DBO26" s="103"/>
      <c r="DBP26" s="103"/>
      <c r="DBQ26" s="103"/>
      <c r="DBR26" s="103"/>
      <c r="DBS26" s="103"/>
      <c r="DBT26" s="103"/>
      <c r="DBU26" s="103"/>
      <c r="DBV26" s="103"/>
      <c r="DBW26" s="103"/>
      <c r="DBX26" s="103"/>
      <c r="DBY26" s="103"/>
      <c r="DBZ26" s="103"/>
      <c r="DCA26" s="103"/>
      <c r="DCB26" s="103"/>
      <c r="DCC26" s="103"/>
      <c r="DCD26" s="103"/>
      <c r="DCE26" s="103"/>
      <c r="DCF26" s="103"/>
      <c r="DCG26" s="103"/>
      <c r="DCH26" s="103"/>
      <c r="DCI26" s="103"/>
      <c r="DCJ26" s="103"/>
      <c r="DCK26" s="103"/>
      <c r="DCL26" s="103"/>
      <c r="DCM26" s="103"/>
      <c r="DCN26" s="103"/>
      <c r="DCO26" s="103"/>
      <c r="DCP26" s="103"/>
      <c r="DCQ26" s="103"/>
      <c r="DCR26" s="103"/>
      <c r="DCS26" s="103"/>
      <c r="DCT26" s="103"/>
      <c r="DCU26" s="103"/>
      <c r="DCV26" s="103"/>
      <c r="DCW26" s="103"/>
      <c r="DCX26" s="103"/>
      <c r="DCY26" s="103"/>
      <c r="DCZ26" s="103"/>
      <c r="DDA26" s="103"/>
      <c r="DDB26" s="103"/>
      <c r="DDC26" s="103"/>
      <c r="DDD26" s="103"/>
      <c r="DDE26" s="103"/>
      <c r="DDF26" s="103"/>
      <c r="DDG26" s="103"/>
      <c r="DDH26" s="103"/>
      <c r="DDI26" s="103"/>
      <c r="DDJ26" s="103"/>
      <c r="DDK26" s="103"/>
      <c r="DDL26" s="103"/>
      <c r="DDM26" s="103"/>
      <c r="DDN26" s="103"/>
      <c r="DDO26" s="103"/>
      <c r="DDP26" s="103"/>
      <c r="DDQ26" s="103"/>
      <c r="DDR26" s="103"/>
      <c r="DDS26" s="103"/>
      <c r="DDT26" s="103"/>
      <c r="DDU26" s="103"/>
      <c r="DDV26" s="103"/>
      <c r="DDW26" s="103"/>
      <c r="DDX26" s="103"/>
      <c r="DDY26" s="103"/>
      <c r="DDZ26" s="103"/>
      <c r="DEA26" s="103"/>
      <c r="DEB26" s="103"/>
      <c r="DEC26" s="103"/>
      <c r="DED26" s="103"/>
      <c r="DEE26" s="103"/>
      <c r="DEF26" s="103"/>
      <c r="DEG26" s="103"/>
      <c r="DEH26" s="103"/>
      <c r="DEI26" s="103"/>
      <c r="DEJ26" s="103"/>
      <c r="DEK26" s="103"/>
      <c r="DEL26" s="103"/>
      <c r="DEM26" s="103"/>
      <c r="DEN26" s="103"/>
      <c r="DEO26" s="103"/>
      <c r="DEP26" s="103"/>
      <c r="DEQ26" s="103"/>
      <c r="DER26" s="103"/>
      <c r="DES26" s="103"/>
      <c r="DET26" s="103"/>
      <c r="DEU26" s="103"/>
      <c r="DEV26" s="103"/>
      <c r="DEW26" s="103"/>
      <c r="DEX26" s="103"/>
      <c r="DEY26" s="103"/>
      <c r="DEZ26" s="103"/>
      <c r="DFA26" s="103"/>
      <c r="DFB26" s="103"/>
      <c r="DFC26" s="103"/>
      <c r="DFD26" s="103"/>
      <c r="DFE26" s="103"/>
      <c r="DFF26" s="103"/>
      <c r="DFG26" s="103"/>
      <c r="DFH26" s="103"/>
      <c r="DFI26" s="103"/>
      <c r="DFJ26" s="103"/>
      <c r="DFK26" s="103"/>
      <c r="DFL26" s="103"/>
      <c r="DFM26" s="103"/>
      <c r="DFN26" s="103"/>
      <c r="DFO26" s="103"/>
      <c r="DFP26" s="103"/>
      <c r="DFQ26" s="103"/>
      <c r="DFR26" s="103"/>
      <c r="DFS26" s="103"/>
      <c r="DFT26" s="103"/>
      <c r="DFU26" s="103"/>
      <c r="DFV26" s="103"/>
      <c r="DFW26" s="103"/>
      <c r="DFX26" s="103"/>
      <c r="DFY26" s="103"/>
      <c r="DFZ26" s="103"/>
      <c r="DGA26" s="103"/>
      <c r="DGB26" s="103"/>
      <c r="DGC26" s="103"/>
      <c r="DGD26" s="103"/>
      <c r="DGE26" s="103"/>
      <c r="DGF26" s="103"/>
      <c r="DGG26" s="103"/>
      <c r="DGH26" s="103"/>
      <c r="DGI26" s="103"/>
      <c r="DGJ26" s="103"/>
      <c r="DGK26" s="103"/>
      <c r="DGL26" s="103"/>
      <c r="DGM26" s="103"/>
      <c r="DGN26" s="103"/>
      <c r="DGO26" s="103"/>
      <c r="DGP26" s="103"/>
      <c r="DGQ26" s="103"/>
      <c r="DGR26" s="103"/>
      <c r="DGS26" s="103"/>
      <c r="DGT26" s="103"/>
      <c r="DGU26" s="103"/>
      <c r="DGV26" s="103"/>
      <c r="DGW26" s="103"/>
      <c r="DGX26" s="103"/>
      <c r="DGY26" s="103"/>
      <c r="DGZ26" s="103"/>
      <c r="DHA26" s="103"/>
      <c r="DHB26" s="103"/>
      <c r="DHC26" s="103"/>
      <c r="DHD26" s="103"/>
      <c r="DHE26" s="103"/>
      <c r="DHF26" s="103"/>
      <c r="DHG26" s="103"/>
      <c r="DHH26" s="103"/>
      <c r="DHI26" s="103"/>
      <c r="DHJ26" s="103"/>
      <c r="DHK26" s="103"/>
      <c r="DHL26" s="103"/>
      <c r="DHM26" s="103"/>
      <c r="DHN26" s="103"/>
      <c r="DHO26" s="103"/>
      <c r="DHP26" s="103"/>
      <c r="DHQ26" s="103"/>
      <c r="DHR26" s="103"/>
      <c r="DHS26" s="103"/>
      <c r="DHT26" s="103"/>
      <c r="DHU26" s="103"/>
      <c r="DHV26" s="103"/>
      <c r="DHW26" s="103"/>
      <c r="DHX26" s="103"/>
      <c r="DHY26" s="103"/>
      <c r="DHZ26" s="103"/>
      <c r="DIA26" s="103"/>
      <c r="DIB26" s="103"/>
      <c r="DIC26" s="103"/>
      <c r="DID26" s="103"/>
      <c r="DIE26" s="103"/>
      <c r="DIF26" s="103"/>
      <c r="DIG26" s="103"/>
      <c r="DIH26" s="103"/>
      <c r="DII26" s="103"/>
      <c r="DIJ26" s="103"/>
      <c r="DIK26" s="103"/>
      <c r="DIL26" s="103"/>
      <c r="DIM26" s="103"/>
      <c r="DIN26" s="103"/>
      <c r="DIO26" s="103"/>
      <c r="DIP26" s="103"/>
      <c r="DIQ26" s="103"/>
      <c r="DIR26" s="103"/>
      <c r="DIS26" s="103"/>
      <c r="DIT26" s="103"/>
      <c r="DIU26" s="103"/>
      <c r="DIV26" s="103"/>
      <c r="DIW26" s="103"/>
      <c r="DIX26" s="103"/>
      <c r="DIY26" s="103"/>
      <c r="DIZ26" s="103"/>
      <c r="DJA26" s="103"/>
      <c r="DJB26" s="103"/>
      <c r="DJC26" s="103"/>
      <c r="DJD26" s="103"/>
      <c r="DJE26" s="103"/>
      <c r="DJF26" s="103"/>
      <c r="DJG26" s="103"/>
      <c r="DJH26" s="103"/>
      <c r="DJI26" s="103"/>
      <c r="DJJ26" s="103"/>
      <c r="DJK26" s="103"/>
      <c r="DJL26" s="103"/>
      <c r="DJM26" s="103"/>
      <c r="DJN26" s="103"/>
      <c r="DJO26" s="103"/>
      <c r="DJP26" s="103"/>
      <c r="DJQ26" s="103"/>
      <c r="DJR26" s="103"/>
      <c r="DJS26" s="103"/>
      <c r="DJT26" s="103"/>
      <c r="DJU26" s="103"/>
      <c r="DJV26" s="103"/>
      <c r="DJW26" s="103"/>
      <c r="DJX26" s="103"/>
      <c r="DJY26" s="103"/>
      <c r="DJZ26" s="103"/>
      <c r="DKA26" s="103"/>
      <c r="DKB26" s="103"/>
      <c r="DKC26" s="103"/>
      <c r="DKD26" s="103"/>
      <c r="DKE26" s="103"/>
      <c r="DKF26" s="103"/>
      <c r="DKG26" s="103"/>
      <c r="DKH26" s="103"/>
      <c r="DKI26" s="103"/>
      <c r="DKJ26" s="103"/>
      <c r="DKK26" s="103"/>
      <c r="DKL26" s="103"/>
      <c r="DKM26" s="103"/>
      <c r="DKN26" s="103"/>
      <c r="DKO26" s="103"/>
      <c r="DKP26" s="103"/>
      <c r="DKQ26" s="103"/>
      <c r="DKR26" s="103"/>
      <c r="DKS26" s="103"/>
      <c r="DKT26" s="103"/>
      <c r="DKU26" s="103"/>
      <c r="DKV26" s="103"/>
      <c r="DKW26" s="103"/>
      <c r="DKX26" s="103"/>
      <c r="DKY26" s="103"/>
      <c r="DKZ26" s="103"/>
      <c r="DLA26" s="103"/>
      <c r="DLB26" s="103"/>
      <c r="DLC26" s="103"/>
      <c r="DLD26" s="103"/>
      <c r="DLE26" s="103"/>
      <c r="DLF26" s="103"/>
      <c r="DLG26" s="103"/>
      <c r="DLH26" s="103"/>
      <c r="DLI26" s="103"/>
      <c r="DLJ26" s="103"/>
      <c r="DLK26" s="103"/>
      <c r="DLL26" s="103"/>
      <c r="DLM26" s="103"/>
      <c r="DLN26" s="103"/>
      <c r="DLO26" s="103"/>
      <c r="DLP26" s="103"/>
      <c r="DLQ26" s="103"/>
      <c r="DLR26" s="103"/>
      <c r="DLS26" s="103"/>
      <c r="DLT26" s="103"/>
      <c r="DLU26" s="103"/>
      <c r="DLV26" s="103"/>
      <c r="DLW26" s="103"/>
      <c r="DLX26" s="103"/>
      <c r="DLY26" s="103"/>
      <c r="DLZ26" s="103"/>
      <c r="DMA26" s="103"/>
      <c r="DMB26" s="103"/>
      <c r="DMC26" s="103"/>
      <c r="DMD26" s="103"/>
      <c r="DME26" s="103"/>
      <c r="DMF26" s="103"/>
      <c r="DMG26" s="103"/>
      <c r="DMH26" s="103"/>
      <c r="DMI26" s="103"/>
      <c r="DMJ26" s="103"/>
      <c r="DMK26" s="103"/>
      <c r="DML26" s="103"/>
      <c r="DMM26" s="103"/>
      <c r="DMN26" s="103"/>
      <c r="DMO26" s="103"/>
      <c r="DMP26" s="103"/>
      <c r="DMQ26" s="103"/>
      <c r="DMR26" s="103"/>
      <c r="DMS26" s="103"/>
      <c r="DMT26" s="103"/>
      <c r="DMU26" s="103"/>
      <c r="DMV26" s="103"/>
      <c r="DMW26" s="103"/>
      <c r="DMX26" s="103"/>
      <c r="DMY26" s="103"/>
      <c r="DMZ26" s="103"/>
      <c r="DNA26" s="103"/>
      <c r="DNB26" s="103"/>
      <c r="DNC26" s="103"/>
      <c r="DND26" s="103"/>
      <c r="DNE26" s="103"/>
      <c r="DNF26" s="103"/>
      <c r="DNG26" s="103"/>
      <c r="DNH26" s="103"/>
      <c r="DNI26" s="103"/>
      <c r="DNJ26" s="103"/>
      <c r="DNK26" s="103"/>
      <c r="DNL26" s="103"/>
      <c r="DNM26" s="103"/>
      <c r="DNN26" s="103"/>
      <c r="DNO26" s="103"/>
      <c r="DNP26" s="103"/>
      <c r="DNQ26" s="103"/>
      <c r="DNR26" s="103"/>
      <c r="DNS26" s="103"/>
      <c r="DNT26" s="103"/>
      <c r="DNU26" s="103"/>
      <c r="DNV26" s="103"/>
      <c r="DNW26" s="103"/>
      <c r="DNX26" s="103"/>
      <c r="DNY26" s="103"/>
      <c r="DNZ26" s="103"/>
      <c r="DOA26" s="103"/>
      <c r="DOB26" s="103"/>
      <c r="DOC26" s="103"/>
      <c r="DOD26" s="103"/>
      <c r="DOE26" s="103"/>
      <c r="DOF26" s="103"/>
      <c r="DOG26" s="103"/>
      <c r="DOH26" s="103"/>
      <c r="DOI26" s="103"/>
      <c r="DOJ26" s="103"/>
      <c r="DOK26" s="103"/>
      <c r="DOL26" s="103"/>
      <c r="DOM26" s="103"/>
      <c r="DON26" s="103"/>
      <c r="DOO26" s="103"/>
      <c r="DOP26" s="103"/>
      <c r="DOQ26" s="103"/>
      <c r="DOR26" s="103"/>
      <c r="DOS26" s="103"/>
      <c r="DOT26" s="103"/>
      <c r="DOU26" s="103"/>
      <c r="DOV26" s="103"/>
      <c r="DOW26" s="103"/>
      <c r="DOX26" s="103"/>
      <c r="DOY26" s="103"/>
      <c r="DOZ26" s="103"/>
      <c r="DPA26" s="103"/>
      <c r="DPB26" s="103"/>
      <c r="DPC26" s="103"/>
      <c r="DPD26" s="103"/>
      <c r="DPE26" s="103"/>
      <c r="DPF26" s="103"/>
      <c r="DPG26" s="103"/>
      <c r="DPH26" s="103"/>
      <c r="DPI26" s="103"/>
      <c r="DPJ26" s="103"/>
      <c r="DPK26" s="103"/>
      <c r="DPL26" s="103"/>
      <c r="DPM26" s="103"/>
      <c r="DPN26" s="103"/>
      <c r="DPO26" s="103"/>
      <c r="DPP26" s="103"/>
      <c r="DPQ26" s="103"/>
      <c r="DPR26" s="103"/>
      <c r="DPS26" s="103"/>
      <c r="DPT26" s="103"/>
      <c r="DPU26" s="103"/>
      <c r="DPV26" s="103"/>
      <c r="DPW26" s="103"/>
      <c r="DPX26" s="103"/>
      <c r="DPY26" s="103"/>
      <c r="DPZ26" s="103"/>
      <c r="DQA26" s="103"/>
      <c r="DQB26" s="103"/>
      <c r="DQC26" s="103"/>
      <c r="DQD26" s="103"/>
      <c r="DQE26" s="103"/>
      <c r="DQF26" s="103"/>
      <c r="DQG26" s="103"/>
      <c r="DQH26" s="103"/>
      <c r="DQI26" s="103"/>
      <c r="DQJ26" s="103"/>
      <c r="DQK26" s="103"/>
      <c r="DQL26" s="103"/>
      <c r="DQM26" s="103"/>
      <c r="DQN26" s="103"/>
      <c r="DQO26" s="103"/>
      <c r="DQP26" s="103"/>
      <c r="DQQ26" s="103"/>
      <c r="DQR26" s="103"/>
      <c r="DQS26" s="103"/>
      <c r="DQT26" s="103"/>
      <c r="DQU26" s="103"/>
      <c r="DQV26" s="103"/>
      <c r="DQW26" s="103"/>
      <c r="DQX26" s="103"/>
      <c r="DQY26" s="103"/>
      <c r="DQZ26" s="103"/>
      <c r="DRA26" s="103"/>
      <c r="DRB26" s="103"/>
      <c r="DRC26" s="103"/>
      <c r="DRD26" s="103"/>
      <c r="DRE26" s="103"/>
      <c r="DRF26" s="103"/>
      <c r="DRG26" s="103"/>
      <c r="DRH26" s="103"/>
      <c r="DRI26" s="103"/>
      <c r="DRJ26" s="103"/>
      <c r="DRK26" s="103"/>
      <c r="DRL26" s="103"/>
      <c r="DRM26" s="103"/>
      <c r="DRN26" s="103"/>
      <c r="DRO26" s="103"/>
      <c r="DRP26" s="103"/>
      <c r="DRQ26" s="103"/>
      <c r="DRR26" s="103"/>
      <c r="DRS26" s="103"/>
      <c r="DRT26" s="103"/>
      <c r="DRU26" s="103"/>
      <c r="DRV26" s="103"/>
      <c r="DRW26" s="103"/>
      <c r="DRX26" s="103"/>
      <c r="DRY26" s="103"/>
      <c r="DRZ26" s="103"/>
      <c r="DSA26" s="103"/>
      <c r="DSB26" s="103"/>
      <c r="DSC26" s="103"/>
      <c r="DSD26" s="103"/>
      <c r="DSE26" s="103"/>
      <c r="DSF26" s="103"/>
      <c r="DSG26" s="103"/>
      <c r="DSH26" s="103"/>
      <c r="DSI26" s="103"/>
      <c r="DSJ26" s="103"/>
      <c r="DSK26" s="103"/>
      <c r="DSL26" s="103"/>
      <c r="DSM26" s="103"/>
      <c r="DSN26" s="103"/>
      <c r="DSO26" s="103"/>
      <c r="DSP26" s="103"/>
      <c r="DSQ26" s="103"/>
      <c r="DSR26" s="103"/>
      <c r="DSS26" s="103"/>
      <c r="DST26" s="103"/>
      <c r="DSU26" s="103"/>
      <c r="DSV26" s="103"/>
      <c r="DSW26" s="103"/>
      <c r="DSX26" s="103"/>
      <c r="DSY26" s="103"/>
      <c r="DSZ26" s="103"/>
      <c r="DTA26" s="103"/>
      <c r="DTB26" s="103"/>
      <c r="DTC26" s="103"/>
      <c r="DTD26" s="103"/>
      <c r="DTE26" s="103"/>
      <c r="DTF26" s="103"/>
      <c r="DTG26" s="103"/>
      <c r="DTH26" s="103"/>
      <c r="DTI26" s="103"/>
      <c r="DTJ26" s="103"/>
      <c r="DTK26" s="103"/>
      <c r="DTL26" s="103"/>
      <c r="DTM26" s="103"/>
      <c r="DTN26" s="103"/>
      <c r="DTO26" s="103"/>
      <c r="DTP26" s="103"/>
      <c r="DTQ26" s="103"/>
      <c r="DTR26" s="103"/>
      <c r="DTS26" s="103"/>
      <c r="DTT26" s="103"/>
      <c r="DTU26" s="103"/>
      <c r="DTV26" s="103"/>
      <c r="DTW26" s="103"/>
      <c r="DTX26" s="103"/>
      <c r="DTY26" s="103"/>
      <c r="DTZ26" s="103"/>
      <c r="DUA26" s="103"/>
      <c r="DUB26" s="103"/>
      <c r="DUC26" s="103"/>
      <c r="DUD26" s="103"/>
      <c r="DUE26" s="103"/>
      <c r="DUF26" s="103"/>
      <c r="DUG26" s="103"/>
      <c r="DUH26" s="103"/>
      <c r="DUI26" s="103"/>
      <c r="DUJ26" s="103"/>
      <c r="DUK26" s="103"/>
      <c r="DUL26" s="103"/>
      <c r="DUM26" s="103"/>
      <c r="DUN26" s="103"/>
      <c r="DUO26" s="103"/>
      <c r="DUP26" s="103"/>
      <c r="DUQ26" s="103"/>
      <c r="DUR26" s="103"/>
      <c r="DUS26" s="103"/>
      <c r="DUT26" s="103"/>
      <c r="DUU26" s="103"/>
      <c r="DUV26" s="103"/>
      <c r="DUW26" s="103"/>
      <c r="DUX26" s="103"/>
      <c r="DUY26" s="103"/>
      <c r="DUZ26" s="103"/>
      <c r="DVA26" s="103"/>
      <c r="DVB26" s="103"/>
      <c r="DVC26" s="103"/>
      <c r="DVD26" s="103"/>
      <c r="DVE26" s="103"/>
      <c r="DVF26" s="103"/>
      <c r="DVG26" s="103"/>
      <c r="DVH26" s="103"/>
      <c r="DVI26" s="103"/>
      <c r="DVJ26" s="103"/>
      <c r="DVK26" s="103"/>
      <c r="DVL26" s="103"/>
      <c r="DVM26" s="103"/>
      <c r="DVN26" s="103"/>
      <c r="DVO26" s="103"/>
      <c r="DVP26" s="103"/>
      <c r="DVQ26" s="103"/>
      <c r="DVR26" s="103"/>
      <c r="DVS26" s="103"/>
      <c r="DVT26" s="103"/>
      <c r="DVU26" s="103"/>
      <c r="DVV26" s="103"/>
      <c r="DVW26" s="103"/>
      <c r="DVX26" s="103"/>
      <c r="DVY26" s="103"/>
      <c r="DVZ26" s="103"/>
      <c r="DWA26" s="103"/>
      <c r="DWB26" s="103"/>
      <c r="DWC26" s="103"/>
      <c r="DWD26" s="103"/>
      <c r="DWE26" s="103"/>
      <c r="DWF26" s="103"/>
      <c r="DWG26" s="103"/>
      <c r="DWH26" s="103"/>
      <c r="DWI26" s="103"/>
      <c r="DWJ26" s="103"/>
      <c r="DWK26" s="103"/>
      <c r="DWL26" s="103"/>
      <c r="DWM26" s="103"/>
      <c r="DWN26" s="103"/>
      <c r="DWO26" s="103"/>
      <c r="DWP26" s="103"/>
      <c r="DWQ26" s="103"/>
      <c r="DWR26" s="103"/>
      <c r="DWS26" s="103"/>
      <c r="DWT26" s="103"/>
      <c r="DWU26" s="103"/>
      <c r="DWV26" s="103"/>
      <c r="DWW26" s="103"/>
      <c r="DWX26" s="103"/>
      <c r="DWY26" s="103"/>
      <c r="DWZ26" s="103"/>
      <c r="DXA26" s="103"/>
      <c r="DXB26" s="103"/>
      <c r="DXC26" s="103"/>
      <c r="DXD26" s="103"/>
      <c r="DXE26" s="103"/>
      <c r="DXF26" s="103"/>
      <c r="DXG26" s="103"/>
      <c r="DXH26" s="103"/>
      <c r="DXI26" s="103"/>
      <c r="DXJ26" s="103"/>
      <c r="DXK26" s="103"/>
      <c r="DXL26" s="103"/>
      <c r="DXM26" s="103"/>
      <c r="DXN26" s="103"/>
      <c r="DXO26" s="103"/>
      <c r="DXP26" s="103"/>
      <c r="DXQ26" s="103"/>
      <c r="DXR26" s="103"/>
      <c r="DXS26" s="103"/>
      <c r="DXT26" s="103"/>
      <c r="DXU26" s="103"/>
      <c r="DXV26" s="103"/>
      <c r="DXW26" s="103"/>
      <c r="DXX26" s="103"/>
      <c r="DXY26" s="103"/>
      <c r="DXZ26" s="103"/>
      <c r="DYA26" s="103"/>
      <c r="DYB26" s="103"/>
      <c r="DYC26" s="103"/>
      <c r="DYD26" s="103"/>
      <c r="DYE26" s="103"/>
      <c r="DYF26" s="103"/>
      <c r="DYG26" s="103"/>
      <c r="DYH26" s="103"/>
      <c r="DYI26" s="103"/>
      <c r="DYJ26" s="103"/>
      <c r="DYK26" s="103"/>
      <c r="DYL26" s="103"/>
      <c r="DYM26" s="103"/>
      <c r="DYN26" s="103"/>
      <c r="DYO26" s="103"/>
      <c r="DYP26" s="103"/>
      <c r="DYQ26" s="103"/>
      <c r="DYR26" s="103"/>
      <c r="DYS26" s="103"/>
      <c r="DYT26" s="103"/>
      <c r="DYU26" s="103"/>
      <c r="DYV26" s="103"/>
      <c r="DYW26" s="103"/>
      <c r="DYX26" s="103"/>
      <c r="DYY26" s="103"/>
      <c r="DYZ26" s="103"/>
      <c r="DZA26" s="103"/>
      <c r="DZB26" s="103"/>
      <c r="DZC26" s="103"/>
      <c r="DZD26" s="103"/>
      <c r="DZE26" s="103"/>
      <c r="DZF26" s="103"/>
      <c r="DZG26" s="103"/>
      <c r="DZH26" s="103"/>
      <c r="DZI26" s="103"/>
      <c r="DZJ26" s="103"/>
      <c r="DZK26" s="103"/>
      <c r="DZL26" s="103"/>
      <c r="DZM26" s="103"/>
      <c r="DZN26" s="103"/>
      <c r="DZO26" s="103"/>
      <c r="DZP26" s="103"/>
      <c r="DZQ26" s="103"/>
      <c r="DZR26" s="103"/>
      <c r="DZS26" s="103"/>
      <c r="DZT26" s="103"/>
      <c r="DZU26" s="103"/>
      <c r="DZV26" s="103"/>
      <c r="DZW26" s="103"/>
      <c r="DZX26" s="103"/>
      <c r="DZY26" s="103"/>
      <c r="DZZ26" s="103"/>
      <c r="EAA26" s="103"/>
      <c r="EAB26" s="103"/>
      <c r="EAC26" s="103"/>
      <c r="EAD26" s="103"/>
      <c r="EAE26" s="103"/>
      <c r="EAF26" s="103"/>
      <c r="EAG26" s="103"/>
      <c r="EAH26" s="103"/>
      <c r="EAI26" s="103"/>
      <c r="EAJ26" s="103"/>
      <c r="EAK26" s="103"/>
      <c r="EAL26" s="103"/>
      <c r="EAM26" s="103"/>
      <c r="EAN26" s="103"/>
      <c r="EAO26" s="103"/>
      <c r="EAP26" s="103"/>
      <c r="EAQ26" s="103"/>
      <c r="EAR26" s="103"/>
      <c r="EAS26" s="103"/>
      <c r="EAT26" s="103"/>
      <c r="EAU26" s="103"/>
      <c r="EAV26" s="103"/>
      <c r="EAW26" s="103"/>
      <c r="EAX26" s="103"/>
      <c r="EAY26" s="103"/>
      <c r="EAZ26" s="103"/>
      <c r="EBA26" s="103"/>
      <c r="EBB26" s="103"/>
      <c r="EBC26" s="103"/>
      <c r="EBD26" s="103"/>
      <c r="EBE26" s="103"/>
      <c r="EBF26" s="103"/>
      <c r="EBG26" s="103"/>
      <c r="EBH26" s="103"/>
      <c r="EBI26" s="103"/>
      <c r="EBJ26" s="103"/>
      <c r="EBK26" s="103"/>
      <c r="EBL26" s="103"/>
      <c r="EBM26" s="103"/>
      <c r="EBN26" s="103"/>
      <c r="EBO26" s="103"/>
      <c r="EBP26" s="103"/>
      <c r="EBQ26" s="103"/>
      <c r="EBR26" s="103"/>
      <c r="EBS26" s="103"/>
      <c r="EBT26" s="103"/>
      <c r="EBU26" s="103"/>
      <c r="EBV26" s="103"/>
      <c r="EBW26" s="103"/>
      <c r="EBX26" s="103"/>
      <c r="EBY26" s="103"/>
      <c r="EBZ26" s="103"/>
      <c r="ECA26" s="103"/>
      <c r="ECB26" s="103"/>
      <c r="ECC26" s="103"/>
      <c r="ECD26" s="103"/>
      <c r="ECE26" s="103"/>
      <c r="ECF26" s="103"/>
      <c r="ECG26" s="103"/>
      <c r="ECH26" s="103"/>
      <c r="ECI26" s="103"/>
      <c r="ECJ26" s="103"/>
      <c r="ECK26" s="103"/>
      <c r="ECL26" s="103"/>
      <c r="ECM26" s="103"/>
      <c r="ECN26" s="103"/>
      <c r="ECO26" s="103"/>
      <c r="ECP26" s="103"/>
      <c r="ECQ26" s="103"/>
      <c r="ECR26" s="103"/>
      <c r="ECS26" s="103"/>
      <c r="ECT26" s="103"/>
      <c r="ECU26" s="103"/>
      <c r="ECV26" s="103"/>
      <c r="ECW26" s="103"/>
      <c r="ECX26" s="103"/>
      <c r="ECY26" s="103"/>
      <c r="ECZ26" s="103"/>
      <c r="EDA26" s="103"/>
      <c r="EDB26" s="103"/>
      <c r="EDC26" s="103"/>
      <c r="EDD26" s="103"/>
      <c r="EDE26" s="103"/>
      <c r="EDF26" s="103"/>
      <c r="EDG26" s="103"/>
      <c r="EDH26" s="103"/>
      <c r="EDI26" s="103"/>
      <c r="EDJ26" s="103"/>
      <c r="EDK26" s="103"/>
      <c r="EDL26" s="103"/>
      <c r="EDM26" s="103"/>
      <c r="EDN26" s="103"/>
      <c r="EDO26" s="103"/>
      <c r="EDP26" s="103"/>
      <c r="EDQ26" s="103"/>
      <c r="EDR26" s="103"/>
      <c r="EDS26" s="103"/>
      <c r="EDT26" s="103"/>
      <c r="EDU26" s="103"/>
      <c r="EDV26" s="103"/>
      <c r="EDW26" s="103"/>
      <c r="EDX26" s="103"/>
      <c r="EDY26" s="103"/>
      <c r="EDZ26" s="103"/>
      <c r="EEA26" s="103"/>
      <c r="EEB26" s="103"/>
      <c r="EEC26" s="103"/>
      <c r="EED26" s="103"/>
      <c r="EEE26" s="103"/>
      <c r="EEF26" s="103"/>
      <c r="EEG26" s="103"/>
      <c r="EEH26" s="103"/>
      <c r="EEI26" s="103"/>
      <c r="EEJ26" s="103"/>
      <c r="EEK26" s="103"/>
      <c r="EEL26" s="103"/>
      <c r="EEM26" s="103"/>
      <c r="EEN26" s="103"/>
      <c r="EEO26" s="103"/>
      <c r="EEP26" s="103"/>
      <c r="EEQ26" s="103"/>
      <c r="EER26" s="103"/>
      <c r="EES26" s="103"/>
      <c r="EET26" s="103"/>
      <c r="EEU26" s="103"/>
      <c r="EEV26" s="103"/>
      <c r="EEW26" s="103"/>
      <c r="EEX26" s="103"/>
      <c r="EEY26" s="103"/>
      <c r="EEZ26" s="103"/>
      <c r="EFA26" s="103"/>
      <c r="EFB26" s="103"/>
      <c r="EFC26" s="103"/>
      <c r="EFD26" s="103"/>
      <c r="EFE26" s="103"/>
      <c r="EFF26" s="103"/>
      <c r="EFG26" s="103"/>
      <c r="EFH26" s="103"/>
      <c r="EFI26" s="103"/>
      <c r="EFJ26" s="103"/>
      <c r="EFK26" s="103"/>
      <c r="EFL26" s="103"/>
      <c r="EFM26" s="103"/>
      <c r="EFN26" s="103"/>
      <c r="EFO26" s="103"/>
      <c r="EFP26" s="103"/>
      <c r="EFQ26" s="103"/>
      <c r="EFR26" s="103"/>
      <c r="EFS26" s="103"/>
      <c r="EFT26" s="103"/>
      <c r="EFU26" s="103"/>
      <c r="EFV26" s="103"/>
      <c r="EFW26" s="103"/>
      <c r="EFX26" s="103"/>
      <c r="EFY26" s="103"/>
      <c r="EFZ26" s="103"/>
      <c r="EGA26" s="103"/>
      <c r="EGB26" s="103"/>
      <c r="EGC26" s="103"/>
      <c r="EGD26" s="103"/>
      <c r="EGE26" s="103"/>
      <c r="EGF26" s="103"/>
      <c r="EGG26" s="103"/>
      <c r="EGH26" s="103"/>
      <c r="EGI26" s="103"/>
      <c r="EGJ26" s="103"/>
      <c r="EGK26" s="103"/>
      <c r="EGL26" s="103"/>
      <c r="EGM26" s="103"/>
      <c r="EGN26" s="103"/>
      <c r="EGO26" s="103"/>
      <c r="EGP26" s="103"/>
      <c r="EGQ26" s="103"/>
      <c r="EGR26" s="103"/>
      <c r="EGS26" s="103"/>
      <c r="EGT26" s="103"/>
      <c r="EGU26" s="103"/>
      <c r="EGV26" s="103"/>
      <c r="EGW26" s="103"/>
      <c r="EGX26" s="103"/>
      <c r="EGY26" s="103"/>
      <c r="EGZ26" s="103"/>
      <c r="EHA26" s="103"/>
      <c r="EHB26" s="103"/>
      <c r="EHC26" s="103"/>
      <c r="EHD26" s="103"/>
      <c r="EHE26" s="103"/>
      <c r="EHF26" s="103"/>
      <c r="EHG26" s="103"/>
      <c r="EHH26" s="103"/>
      <c r="EHI26" s="103"/>
      <c r="EHJ26" s="103"/>
      <c r="EHK26" s="103"/>
      <c r="EHL26" s="103"/>
      <c r="EHM26" s="103"/>
      <c r="EHN26" s="103"/>
      <c r="EHO26" s="103"/>
      <c r="EHP26" s="103"/>
      <c r="EHQ26" s="103"/>
      <c r="EHR26" s="103"/>
      <c r="EHS26" s="103"/>
      <c r="EHT26" s="103"/>
      <c r="EHU26" s="103"/>
      <c r="EHV26" s="103"/>
      <c r="EHW26" s="103"/>
      <c r="EHX26" s="103"/>
      <c r="EHY26" s="103"/>
      <c r="EHZ26" s="103"/>
      <c r="EIA26" s="103"/>
      <c r="EIB26" s="103"/>
      <c r="EIC26" s="103"/>
      <c r="EID26" s="103"/>
      <c r="EIE26" s="103"/>
      <c r="EIF26" s="103"/>
      <c r="EIG26" s="103"/>
      <c r="EIH26" s="103"/>
      <c r="EII26" s="103"/>
      <c r="EIJ26" s="103"/>
      <c r="EIK26" s="103"/>
      <c r="EIL26" s="103"/>
      <c r="EIM26" s="103"/>
      <c r="EIN26" s="103"/>
      <c r="EIO26" s="103"/>
      <c r="EIP26" s="103"/>
      <c r="EIQ26" s="103"/>
      <c r="EIR26" s="103"/>
      <c r="EIS26" s="103"/>
      <c r="EIT26" s="103"/>
      <c r="EIU26" s="103"/>
      <c r="EIV26" s="103"/>
      <c r="EIW26" s="103"/>
      <c r="EIX26" s="103"/>
      <c r="EIY26" s="103"/>
      <c r="EIZ26" s="103"/>
      <c r="EJA26" s="103"/>
      <c r="EJB26" s="103"/>
      <c r="EJC26" s="103"/>
      <c r="EJD26" s="103"/>
      <c r="EJE26" s="103"/>
      <c r="EJF26" s="103"/>
      <c r="EJG26" s="103"/>
      <c r="EJH26" s="103"/>
      <c r="EJI26" s="103"/>
      <c r="EJJ26" s="103"/>
      <c r="EJK26" s="103"/>
      <c r="EJL26" s="103"/>
      <c r="EJM26" s="103"/>
      <c r="EJN26" s="103"/>
      <c r="EJO26" s="103"/>
      <c r="EJP26" s="103"/>
      <c r="EJQ26" s="103"/>
      <c r="EJR26" s="103"/>
      <c r="EJS26" s="103"/>
      <c r="EJT26" s="103"/>
      <c r="EJU26" s="103"/>
      <c r="EJV26" s="103"/>
      <c r="EJW26" s="103"/>
      <c r="EJX26" s="103"/>
      <c r="EJY26" s="103"/>
      <c r="EJZ26" s="103"/>
      <c r="EKA26" s="103"/>
      <c r="EKB26" s="103"/>
      <c r="EKC26" s="103"/>
      <c r="EKD26" s="103"/>
      <c r="EKE26" s="103"/>
      <c r="EKF26" s="103"/>
      <c r="EKG26" s="103"/>
      <c r="EKH26" s="103"/>
      <c r="EKI26" s="103"/>
      <c r="EKJ26" s="103"/>
      <c r="EKK26" s="103"/>
      <c r="EKL26" s="103"/>
      <c r="EKM26" s="103"/>
      <c r="EKN26" s="103"/>
      <c r="EKO26" s="103"/>
      <c r="EKP26" s="103"/>
      <c r="EKQ26" s="103"/>
      <c r="EKR26" s="103"/>
      <c r="EKS26" s="103"/>
      <c r="EKT26" s="103"/>
      <c r="EKU26" s="103"/>
      <c r="EKV26" s="103"/>
      <c r="EKW26" s="103"/>
      <c r="EKX26" s="103"/>
      <c r="EKY26" s="103"/>
      <c r="EKZ26" s="103"/>
      <c r="ELA26" s="103"/>
      <c r="ELB26" s="103"/>
      <c r="ELC26" s="103"/>
      <c r="ELD26" s="103"/>
      <c r="ELE26" s="103"/>
      <c r="ELF26" s="103"/>
      <c r="ELG26" s="103"/>
      <c r="ELH26" s="103"/>
      <c r="ELI26" s="103"/>
      <c r="ELJ26" s="103"/>
      <c r="ELK26" s="103"/>
      <c r="ELL26" s="103"/>
      <c r="ELM26" s="103"/>
      <c r="ELN26" s="103"/>
      <c r="ELO26" s="103"/>
      <c r="ELP26" s="103"/>
      <c r="ELQ26" s="103"/>
      <c r="ELR26" s="103"/>
      <c r="ELS26" s="103"/>
      <c r="ELT26" s="103"/>
      <c r="ELU26" s="103"/>
      <c r="ELV26" s="103"/>
      <c r="ELW26" s="103"/>
      <c r="ELX26" s="103"/>
      <c r="ELY26" s="103"/>
      <c r="ELZ26" s="103"/>
      <c r="EMA26" s="103"/>
      <c r="EMB26" s="103"/>
      <c r="EMC26" s="103"/>
      <c r="EMD26" s="103"/>
      <c r="EME26" s="103"/>
      <c r="EMF26" s="103"/>
      <c r="EMG26" s="103"/>
      <c r="EMH26" s="103"/>
      <c r="EMI26" s="103"/>
      <c r="EMJ26" s="103"/>
      <c r="EMK26" s="103"/>
      <c r="EML26" s="103"/>
      <c r="EMM26" s="103"/>
      <c r="EMN26" s="103"/>
      <c r="EMO26" s="103"/>
      <c r="EMP26" s="103"/>
      <c r="EMQ26" s="103"/>
      <c r="EMR26" s="103"/>
      <c r="EMS26" s="103"/>
      <c r="EMT26" s="103"/>
      <c r="EMU26" s="103"/>
      <c r="EMV26" s="103"/>
      <c r="EMW26" s="103"/>
      <c r="EMX26" s="103"/>
      <c r="EMY26" s="103"/>
      <c r="EMZ26" s="103"/>
      <c r="ENA26" s="103"/>
      <c r="ENB26" s="103"/>
      <c r="ENC26" s="103"/>
      <c r="END26" s="103"/>
      <c r="ENE26" s="103"/>
      <c r="ENF26" s="103"/>
      <c r="ENG26" s="103"/>
      <c r="ENH26" s="103"/>
      <c r="ENI26" s="103"/>
      <c r="ENJ26" s="103"/>
      <c r="ENK26" s="103"/>
      <c r="ENL26" s="103"/>
      <c r="ENM26" s="103"/>
      <c r="ENN26" s="103"/>
      <c r="ENO26" s="103"/>
      <c r="ENP26" s="103"/>
      <c r="ENQ26" s="103"/>
      <c r="ENR26" s="103"/>
      <c r="ENS26" s="103"/>
      <c r="ENT26" s="103"/>
      <c r="ENU26" s="103"/>
      <c r="ENV26" s="103"/>
      <c r="ENW26" s="103"/>
      <c r="ENX26" s="103"/>
      <c r="ENY26" s="103"/>
      <c r="ENZ26" s="103"/>
      <c r="EOA26" s="103"/>
      <c r="EOB26" s="103"/>
      <c r="EOC26" s="103"/>
      <c r="EOD26" s="103"/>
      <c r="EOE26" s="103"/>
      <c r="EOF26" s="103"/>
      <c r="EOG26" s="103"/>
      <c r="EOH26" s="103"/>
      <c r="EOI26" s="103"/>
      <c r="EOJ26" s="103"/>
      <c r="EOK26" s="103"/>
      <c r="EOL26" s="103"/>
      <c r="EOM26" s="103"/>
      <c r="EON26" s="103"/>
      <c r="EOO26" s="103"/>
      <c r="EOP26" s="103"/>
      <c r="EOQ26" s="103"/>
      <c r="EOR26" s="103"/>
      <c r="EOS26" s="103"/>
      <c r="EOT26" s="103"/>
      <c r="EOU26" s="103"/>
      <c r="EOV26" s="103"/>
      <c r="EOW26" s="103"/>
      <c r="EOX26" s="103"/>
      <c r="EOY26" s="103"/>
      <c r="EOZ26" s="103"/>
      <c r="EPA26" s="103"/>
      <c r="EPB26" s="103"/>
      <c r="EPC26" s="103"/>
      <c r="EPD26" s="103"/>
      <c r="EPE26" s="103"/>
      <c r="EPF26" s="103"/>
      <c r="EPG26" s="103"/>
      <c r="EPH26" s="103"/>
      <c r="EPI26" s="103"/>
      <c r="EPJ26" s="103"/>
      <c r="EPK26" s="103"/>
      <c r="EPL26" s="103"/>
      <c r="EPM26" s="103"/>
      <c r="EPN26" s="103"/>
      <c r="EPO26" s="103"/>
      <c r="EPP26" s="103"/>
      <c r="EPQ26" s="103"/>
      <c r="EPR26" s="103"/>
      <c r="EPS26" s="103"/>
      <c r="EPT26" s="103"/>
      <c r="EPU26" s="103"/>
      <c r="EPV26" s="103"/>
      <c r="EPW26" s="103"/>
      <c r="EPX26" s="103"/>
      <c r="EPY26" s="103"/>
      <c r="EPZ26" s="103"/>
      <c r="EQA26" s="103"/>
      <c r="EQB26" s="103"/>
      <c r="EQC26" s="103"/>
      <c r="EQD26" s="103"/>
      <c r="EQE26" s="103"/>
      <c r="EQF26" s="103"/>
      <c r="EQG26" s="103"/>
      <c r="EQH26" s="103"/>
      <c r="EQI26" s="103"/>
      <c r="EQJ26" s="103"/>
      <c r="EQK26" s="103"/>
      <c r="EQL26" s="103"/>
      <c r="EQM26" s="103"/>
      <c r="EQN26" s="103"/>
      <c r="EQO26" s="103"/>
      <c r="EQP26" s="103"/>
      <c r="EQQ26" s="103"/>
      <c r="EQR26" s="103"/>
      <c r="EQS26" s="103"/>
      <c r="EQT26" s="103"/>
      <c r="EQU26" s="103"/>
      <c r="EQV26" s="103"/>
      <c r="EQW26" s="103"/>
      <c r="EQX26" s="103"/>
      <c r="EQY26" s="103"/>
      <c r="EQZ26" s="103"/>
      <c r="ERA26" s="103"/>
      <c r="ERB26" s="103"/>
      <c r="ERC26" s="103"/>
      <c r="ERD26" s="103"/>
      <c r="ERE26" s="103"/>
      <c r="ERF26" s="103"/>
      <c r="ERG26" s="103"/>
      <c r="ERH26" s="103"/>
      <c r="ERI26" s="103"/>
      <c r="ERJ26" s="103"/>
      <c r="ERK26" s="103"/>
      <c r="ERL26" s="103"/>
      <c r="ERM26" s="103"/>
      <c r="ERN26" s="103"/>
      <c r="ERO26" s="103"/>
      <c r="ERP26" s="103"/>
      <c r="ERQ26" s="103"/>
      <c r="ERR26" s="103"/>
      <c r="ERS26" s="103"/>
      <c r="ERT26" s="103"/>
      <c r="ERU26" s="103"/>
      <c r="ERV26" s="103"/>
      <c r="ERW26" s="103"/>
      <c r="ERX26" s="103"/>
      <c r="ERY26" s="103"/>
      <c r="ERZ26" s="103"/>
      <c r="ESA26" s="103"/>
      <c r="ESB26" s="103"/>
      <c r="ESC26" s="103"/>
      <c r="ESD26" s="103"/>
      <c r="ESE26" s="103"/>
      <c r="ESF26" s="103"/>
      <c r="ESG26" s="103"/>
      <c r="ESH26" s="103"/>
      <c r="ESI26" s="103"/>
      <c r="ESJ26" s="103"/>
      <c r="ESK26" s="103"/>
      <c r="ESL26" s="103"/>
      <c r="ESM26" s="103"/>
      <c r="ESN26" s="103"/>
      <c r="ESO26" s="103"/>
      <c r="ESP26" s="103"/>
      <c r="ESQ26" s="103"/>
      <c r="ESR26" s="103"/>
      <c r="ESS26" s="103"/>
      <c r="EST26" s="103"/>
      <c r="ESU26" s="103"/>
      <c r="ESV26" s="103"/>
      <c r="ESW26" s="103"/>
      <c r="ESX26" s="103"/>
      <c r="ESY26" s="103"/>
      <c r="ESZ26" s="103"/>
      <c r="ETA26" s="103"/>
      <c r="ETB26" s="103"/>
      <c r="ETC26" s="103"/>
      <c r="ETD26" s="103"/>
      <c r="ETE26" s="103"/>
      <c r="ETF26" s="103"/>
      <c r="ETG26" s="103"/>
      <c r="ETH26" s="103"/>
      <c r="ETI26" s="103"/>
      <c r="ETJ26" s="103"/>
      <c r="ETK26" s="103"/>
      <c r="ETL26" s="103"/>
      <c r="ETM26" s="103"/>
      <c r="ETN26" s="103"/>
      <c r="ETO26" s="103"/>
      <c r="ETP26" s="103"/>
      <c r="ETQ26" s="103"/>
      <c r="ETR26" s="103"/>
      <c r="ETS26" s="103"/>
      <c r="ETT26" s="103"/>
      <c r="ETU26" s="103"/>
      <c r="ETV26" s="103"/>
      <c r="ETW26" s="103"/>
      <c r="ETX26" s="103"/>
      <c r="ETY26" s="103"/>
      <c r="ETZ26" s="103"/>
      <c r="EUA26" s="103"/>
      <c r="EUB26" s="103"/>
      <c r="EUC26" s="103"/>
      <c r="EUD26" s="103"/>
      <c r="EUE26" s="103"/>
      <c r="EUF26" s="103"/>
      <c r="EUG26" s="103"/>
      <c r="EUH26" s="103"/>
      <c r="EUI26" s="103"/>
      <c r="EUJ26" s="103"/>
      <c r="EUK26" s="103"/>
      <c r="EUL26" s="103"/>
      <c r="EUM26" s="103"/>
      <c r="EUN26" s="103"/>
      <c r="EUO26" s="103"/>
      <c r="EUP26" s="103"/>
      <c r="EUQ26" s="103"/>
      <c r="EUR26" s="103"/>
      <c r="EUS26" s="103"/>
      <c r="EUT26" s="103"/>
      <c r="EUU26" s="103"/>
      <c r="EUV26" s="103"/>
      <c r="EUW26" s="103"/>
      <c r="EUX26" s="103"/>
      <c r="EUY26" s="103"/>
      <c r="EUZ26" s="103"/>
      <c r="EVA26" s="103"/>
      <c r="EVB26" s="103"/>
      <c r="EVC26" s="103"/>
      <c r="EVD26" s="103"/>
      <c r="EVE26" s="103"/>
      <c r="EVF26" s="103"/>
      <c r="EVG26" s="103"/>
      <c r="EVH26" s="103"/>
      <c r="EVI26" s="103"/>
      <c r="EVJ26" s="103"/>
      <c r="EVK26" s="103"/>
      <c r="EVL26" s="103"/>
      <c r="EVM26" s="103"/>
      <c r="EVN26" s="103"/>
      <c r="EVO26" s="103"/>
      <c r="EVP26" s="103"/>
      <c r="EVQ26" s="103"/>
      <c r="EVR26" s="103"/>
      <c r="EVS26" s="103"/>
      <c r="EVT26" s="103"/>
      <c r="EVU26" s="103"/>
      <c r="EVV26" s="103"/>
      <c r="EVW26" s="103"/>
      <c r="EVX26" s="103"/>
      <c r="EVY26" s="103"/>
      <c r="EVZ26" s="103"/>
      <c r="EWA26" s="103"/>
      <c r="EWB26" s="103"/>
      <c r="EWC26" s="103"/>
      <c r="EWD26" s="103"/>
      <c r="EWE26" s="103"/>
      <c r="EWF26" s="103"/>
      <c r="EWG26" s="103"/>
      <c r="EWH26" s="103"/>
      <c r="EWI26" s="103"/>
      <c r="EWJ26" s="103"/>
      <c r="EWK26" s="103"/>
      <c r="EWL26" s="103"/>
      <c r="EWM26" s="103"/>
      <c r="EWN26" s="103"/>
      <c r="EWO26" s="103"/>
      <c r="EWP26" s="103"/>
      <c r="EWQ26" s="103"/>
      <c r="EWR26" s="103"/>
      <c r="EWS26" s="103"/>
      <c r="EWT26" s="103"/>
      <c r="EWU26" s="103"/>
      <c r="EWV26" s="103"/>
      <c r="EWW26" s="103"/>
      <c r="EWX26" s="103"/>
      <c r="EWY26" s="103"/>
      <c r="EWZ26" s="103"/>
      <c r="EXA26" s="103"/>
      <c r="EXB26" s="103"/>
      <c r="EXC26" s="103"/>
      <c r="EXD26" s="103"/>
      <c r="EXE26" s="103"/>
      <c r="EXF26" s="103"/>
      <c r="EXG26" s="103"/>
      <c r="EXH26" s="103"/>
      <c r="EXI26" s="103"/>
      <c r="EXJ26" s="103"/>
      <c r="EXK26" s="103"/>
      <c r="EXL26" s="103"/>
      <c r="EXM26" s="103"/>
      <c r="EXN26" s="103"/>
      <c r="EXO26" s="103"/>
      <c r="EXP26" s="103"/>
      <c r="EXQ26" s="103"/>
      <c r="EXR26" s="103"/>
      <c r="EXS26" s="103"/>
      <c r="EXT26" s="103"/>
      <c r="EXU26" s="103"/>
      <c r="EXV26" s="103"/>
      <c r="EXW26" s="103"/>
      <c r="EXX26" s="103"/>
      <c r="EXY26" s="103"/>
      <c r="EXZ26" s="103"/>
      <c r="EYA26" s="103"/>
      <c r="EYB26" s="103"/>
      <c r="EYC26" s="103"/>
      <c r="EYD26" s="103"/>
      <c r="EYE26" s="103"/>
      <c r="EYF26" s="103"/>
      <c r="EYG26" s="103"/>
      <c r="EYH26" s="103"/>
      <c r="EYI26" s="103"/>
      <c r="EYJ26" s="103"/>
      <c r="EYK26" s="103"/>
      <c r="EYL26" s="103"/>
      <c r="EYM26" s="103"/>
      <c r="EYN26" s="103"/>
      <c r="EYO26" s="103"/>
      <c r="EYP26" s="103"/>
      <c r="EYQ26" s="103"/>
      <c r="EYR26" s="103"/>
      <c r="EYS26" s="103"/>
      <c r="EYT26" s="103"/>
      <c r="EYU26" s="103"/>
      <c r="EYV26" s="103"/>
      <c r="EYW26" s="103"/>
      <c r="EYX26" s="103"/>
      <c r="EYY26" s="103"/>
      <c r="EYZ26" s="103"/>
      <c r="EZA26" s="103"/>
      <c r="EZB26" s="103"/>
      <c r="EZC26" s="103"/>
      <c r="EZD26" s="103"/>
      <c r="EZE26" s="103"/>
      <c r="EZF26" s="103"/>
      <c r="EZG26" s="103"/>
      <c r="EZH26" s="103"/>
      <c r="EZI26" s="103"/>
      <c r="EZJ26" s="103"/>
      <c r="EZK26" s="103"/>
      <c r="EZL26" s="103"/>
      <c r="EZM26" s="103"/>
      <c r="EZN26" s="103"/>
      <c r="EZO26" s="103"/>
      <c r="EZP26" s="103"/>
      <c r="EZQ26" s="103"/>
      <c r="EZR26" s="103"/>
      <c r="EZS26" s="103"/>
      <c r="EZT26" s="103"/>
      <c r="EZU26" s="103"/>
      <c r="EZV26" s="103"/>
      <c r="EZW26" s="103"/>
      <c r="EZX26" s="103"/>
      <c r="EZY26" s="103"/>
      <c r="EZZ26" s="103"/>
      <c r="FAA26" s="103"/>
      <c r="FAB26" s="103"/>
      <c r="FAC26" s="103"/>
      <c r="FAD26" s="103"/>
      <c r="FAE26" s="103"/>
      <c r="FAF26" s="103"/>
      <c r="FAG26" s="103"/>
      <c r="FAH26" s="103"/>
      <c r="FAI26" s="103"/>
      <c r="FAJ26" s="103"/>
      <c r="FAK26" s="103"/>
      <c r="FAL26" s="103"/>
      <c r="FAM26" s="103"/>
      <c r="FAN26" s="103"/>
      <c r="FAO26" s="103"/>
      <c r="FAP26" s="103"/>
      <c r="FAQ26" s="103"/>
      <c r="FAR26" s="103"/>
      <c r="FAS26" s="103"/>
      <c r="FAT26" s="103"/>
      <c r="FAU26" s="103"/>
      <c r="FAV26" s="103"/>
      <c r="FAW26" s="103"/>
      <c r="FAX26" s="103"/>
      <c r="FAY26" s="103"/>
      <c r="FAZ26" s="103"/>
      <c r="FBA26" s="103"/>
      <c r="FBB26" s="103"/>
      <c r="FBC26" s="103"/>
      <c r="FBD26" s="103"/>
      <c r="FBE26" s="103"/>
      <c r="FBF26" s="103"/>
      <c r="FBG26" s="103"/>
      <c r="FBH26" s="103"/>
      <c r="FBI26" s="103"/>
      <c r="FBJ26" s="103"/>
      <c r="FBK26" s="103"/>
      <c r="FBL26" s="103"/>
      <c r="FBM26" s="103"/>
      <c r="FBN26" s="103"/>
      <c r="FBO26" s="103"/>
      <c r="FBP26" s="103"/>
      <c r="FBQ26" s="103"/>
      <c r="FBR26" s="103"/>
      <c r="FBS26" s="103"/>
      <c r="FBT26" s="103"/>
      <c r="FBU26" s="103"/>
      <c r="FBV26" s="103"/>
      <c r="FBW26" s="103"/>
      <c r="FBX26" s="103"/>
      <c r="FBY26" s="103"/>
      <c r="FBZ26" s="103"/>
      <c r="FCA26" s="103"/>
      <c r="FCB26" s="103"/>
      <c r="FCC26" s="103"/>
      <c r="FCD26" s="103"/>
      <c r="FCE26" s="103"/>
      <c r="FCF26" s="103"/>
      <c r="FCG26" s="103"/>
      <c r="FCH26" s="103"/>
      <c r="FCI26" s="103"/>
      <c r="FCJ26" s="103"/>
      <c r="FCK26" s="103"/>
      <c r="FCL26" s="103"/>
      <c r="FCM26" s="103"/>
      <c r="FCN26" s="103"/>
      <c r="FCO26" s="103"/>
      <c r="FCP26" s="103"/>
      <c r="FCQ26" s="103"/>
      <c r="FCR26" s="103"/>
      <c r="FCS26" s="103"/>
      <c r="FCT26" s="103"/>
      <c r="FCU26" s="103"/>
      <c r="FCV26" s="103"/>
      <c r="FCW26" s="103"/>
      <c r="FCX26" s="103"/>
      <c r="FCY26" s="103"/>
      <c r="FCZ26" s="103"/>
      <c r="FDA26" s="103"/>
      <c r="FDB26" s="103"/>
      <c r="FDC26" s="103"/>
      <c r="FDD26" s="103"/>
      <c r="FDE26" s="103"/>
      <c r="FDF26" s="103"/>
      <c r="FDG26" s="103"/>
      <c r="FDH26" s="103"/>
      <c r="FDI26" s="103"/>
      <c r="FDJ26" s="103"/>
      <c r="FDK26" s="103"/>
      <c r="FDL26" s="103"/>
      <c r="FDM26" s="103"/>
      <c r="FDN26" s="103"/>
      <c r="FDO26" s="103"/>
      <c r="FDP26" s="103"/>
      <c r="FDQ26" s="103"/>
      <c r="FDR26" s="103"/>
      <c r="FDS26" s="103"/>
      <c r="FDT26" s="103"/>
      <c r="FDU26" s="103"/>
      <c r="FDV26" s="103"/>
      <c r="FDW26" s="103"/>
      <c r="FDX26" s="103"/>
      <c r="FDY26" s="103"/>
      <c r="FDZ26" s="103"/>
      <c r="FEA26" s="103"/>
      <c r="FEB26" s="103"/>
      <c r="FEC26" s="103"/>
      <c r="FED26" s="103"/>
      <c r="FEE26" s="103"/>
      <c r="FEF26" s="103"/>
      <c r="FEG26" s="103"/>
      <c r="FEH26" s="103"/>
      <c r="FEI26" s="103"/>
      <c r="FEJ26" s="103"/>
      <c r="FEK26" s="103"/>
      <c r="FEL26" s="103"/>
      <c r="FEM26" s="103"/>
      <c r="FEN26" s="103"/>
      <c r="FEO26" s="103"/>
      <c r="FEP26" s="103"/>
      <c r="FEQ26" s="103"/>
      <c r="FER26" s="103"/>
      <c r="FES26" s="103"/>
      <c r="FET26" s="103"/>
      <c r="FEU26" s="103"/>
      <c r="FEV26" s="103"/>
      <c r="FEW26" s="103"/>
      <c r="FEX26" s="103"/>
      <c r="FEY26" s="103"/>
      <c r="FEZ26" s="103"/>
      <c r="FFA26" s="103"/>
      <c r="FFB26" s="103"/>
      <c r="FFC26" s="103"/>
      <c r="FFD26" s="103"/>
      <c r="FFE26" s="103"/>
      <c r="FFF26" s="103"/>
      <c r="FFG26" s="103"/>
      <c r="FFH26" s="103"/>
      <c r="FFI26" s="103"/>
      <c r="FFJ26" s="103"/>
      <c r="FFK26" s="103"/>
      <c r="FFL26" s="103"/>
      <c r="FFM26" s="103"/>
      <c r="FFN26" s="103"/>
      <c r="FFO26" s="103"/>
      <c r="FFP26" s="103"/>
      <c r="FFQ26" s="103"/>
      <c r="FFR26" s="103"/>
      <c r="FFS26" s="103"/>
      <c r="FFT26" s="103"/>
      <c r="FFU26" s="103"/>
      <c r="FFV26" s="103"/>
      <c r="FFW26" s="103"/>
      <c r="FFX26" s="103"/>
      <c r="FFY26" s="103"/>
      <c r="FFZ26" s="103"/>
      <c r="FGA26" s="103"/>
      <c r="FGB26" s="103"/>
      <c r="FGC26" s="103"/>
      <c r="FGD26" s="103"/>
      <c r="FGE26" s="103"/>
      <c r="FGF26" s="103"/>
      <c r="FGG26" s="103"/>
      <c r="FGH26" s="103"/>
      <c r="FGI26" s="103"/>
      <c r="FGJ26" s="103"/>
      <c r="FGK26" s="103"/>
      <c r="FGL26" s="103"/>
      <c r="FGM26" s="103"/>
      <c r="FGN26" s="103"/>
      <c r="FGO26" s="103"/>
      <c r="FGP26" s="103"/>
      <c r="FGQ26" s="103"/>
      <c r="FGR26" s="103"/>
      <c r="FGS26" s="103"/>
      <c r="FGT26" s="103"/>
      <c r="FGU26" s="103"/>
      <c r="FGV26" s="103"/>
      <c r="FGW26" s="103"/>
      <c r="FGX26" s="103"/>
      <c r="FGY26" s="103"/>
      <c r="FGZ26" s="103"/>
      <c r="FHA26" s="103"/>
      <c r="FHB26" s="103"/>
      <c r="FHC26" s="103"/>
      <c r="FHD26" s="103"/>
      <c r="FHE26" s="103"/>
      <c r="FHF26" s="103"/>
      <c r="FHG26" s="103"/>
      <c r="FHH26" s="103"/>
      <c r="FHI26" s="103"/>
      <c r="FHJ26" s="103"/>
      <c r="FHK26" s="103"/>
      <c r="FHL26" s="103"/>
      <c r="FHM26" s="103"/>
      <c r="FHN26" s="103"/>
      <c r="FHO26" s="103"/>
      <c r="FHP26" s="103"/>
      <c r="FHQ26" s="103"/>
      <c r="FHR26" s="103"/>
      <c r="FHS26" s="103"/>
      <c r="FHT26" s="103"/>
      <c r="FHU26" s="103"/>
      <c r="FHV26" s="103"/>
      <c r="FHW26" s="103"/>
      <c r="FHX26" s="103"/>
      <c r="FHY26" s="103"/>
      <c r="FHZ26" s="103"/>
      <c r="FIA26" s="103"/>
      <c r="FIB26" s="103"/>
      <c r="FIC26" s="103"/>
      <c r="FID26" s="103"/>
      <c r="FIE26" s="103"/>
      <c r="FIF26" s="103"/>
      <c r="FIG26" s="103"/>
      <c r="FIH26" s="103"/>
      <c r="FII26" s="103"/>
      <c r="FIJ26" s="103"/>
      <c r="FIK26" s="103"/>
      <c r="FIL26" s="103"/>
      <c r="FIM26" s="103"/>
      <c r="FIN26" s="103"/>
      <c r="FIO26" s="103"/>
      <c r="FIP26" s="103"/>
      <c r="FIQ26" s="103"/>
      <c r="FIR26" s="103"/>
      <c r="FIS26" s="103"/>
      <c r="FIT26" s="103"/>
      <c r="FIU26" s="103"/>
      <c r="FIV26" s="103"/>
      <c r="FIW26" s="103"/>
      <c r="FIX26" s="103"/>
      <c r="FIY26" s="103"/>
      <c r="FIZ26" s="103"/>
      <c r="FJA26" s="103"/>
      <c r="FJB26" s="103"/>
      <c r="FJC26" s="103"/>
      <c r="FJD26" s="103"/>
      <c r="FJE26" s="103"/>
      <c r="FJF26" s="103"/>
      <c r="FJG26" s="103"/>
      <c r="FJH26" s="103"/>
      <c r="FJI26" s="103"/>
      <c r="FJJ26" s="103"/>
      <c r="FJK26" s="103"/>
      <c r="FJL26" s="103"/>
      <c r="FJM26" s="103"/>
      <c r="FJN26" s="103"/>
      <c r="FJO26" s="103"/>
      <c r="FJP26" s="103"/>
      <c r="FJQ26" s="103"/>
      <c r="FJR26" s="103"/>
      <c r="FJS26" s="103"/>
      <c r="FJT26" s="103"/>
      <c r="FJU26" s="103"/>
      <c r="FJV26" s="103"/>
      <c r="FJW26" s="103"/>
      <c r="FJX26" s="103"/>
      <c r="FJY26" s="103"/>
      <c r="FJZ26" s="103"/>
      <c r="FKA26" s="103"/>
      <c r="FKB26" s="103"/>
      <c r="FKC26" s="103"/>
      <c r="FKD26" s="103"/>
      <c r="FKE26" s="103"/>
      <c r="FKF26" s="103"/>
      <c r="FKG26" s="103"/>
      <c r="FKH26" s="103"/>
      <c r="FKI26" s="103"/>
      <c r="FKJ26" s="103"/>
      <c r="FKK26" s="103"/>
      <c r="FKL26" s="103"/>
      <c r="FKM26" s="103"/>
      <c r="FKN26" s="103"/>
      <c r="FKO26" s="103"/>
      <c r="FKP26" s="103"/>
      <c r="FKQ26" s="103"/>
      <c r="FKR26" s="103"/>
      <c r="FKS26" s="103"/>
      <c r="FKT26" s="103"/>
      <c r="FKU26" s="103"/>
      <c r="FKV26" s="103"/>
      <c r="FKW26" s="103"/>
      <c r="FKX26" s="103"/>
      <c r="FKY26" s="103"/>
      <c r="FKZ26" s="103"/>
      <c r="FLA26" s="103"/>
      <c r="FLB26" s="103"/>
      <c r="FLC26" s="103"/>
      <c r="FLD26" s="103"/>
      <c r="FLE26" s="103"/>
      <c r="FLF26" s="103"/>
      <c r="FLG26" s="103"/>
      <c r="FLH26" s="103"/>
      <c r="FLI26" s="103"/>
      <c r="FLJ26" s="103"/>
      <c r="FLK26" s="103"/>
      <c r="FLL26" s="103"/>
      <c r="FLM26" s="103"/>
      <c r="FLN26" s="103"/>
      <c r="FLO26" s="103"/>
      <c r="FLP26" s="103"/>
      <c r="FLQ26" s="103"/>
      <c r="FLR26" s="103"/>
      <c r="FLS26" s="103"/>
      <c r="FLT26" s="103"/>
      <c r="FLU26" s="103"/>
      <c r="FLV26" s="103"/>
      <c r="FLW26" s="103"/>
      <c r="FLX26" s="103"/>
      <c r="FLY26" s="103"/>
      <c r="FLZ26" s="103"/>
      <c r="FMA26" s="103"/>
      <c r="FMB26" s="103"/>
      <c r="FMC26" s="103"/>
      <c r="FMD26" s="103"/>
      <c r="FME26" s="103"/>
      <c r="FMF26" s="103"/>
      <c r="FMG26" s="103"/>
      <c r="FMH26" s="103"/>
      <c r="FMI26" s="103"/>
      <c r="FMJ26" s="103"/>
      <c r="FMK26" s="103"/>
      <c r="FML26" s="103"/>
      <c r="FMM26" s="103"/>
      <c r="FMN26" s="103"/>
      <c r="FMO26" s="103"/>
      <c r="FMP26" s="103"/>
      <c r="FMQ26" s="103"/>
      <c r="FMR26" s="103"/>
      <c r="FMS26" s="103"/>
      <c r="FMT26" s="103"/>
      <c r="FMU26" s="103"/>
      <c r="FMV26" s="103"/>
      <c r="FMW26" s="103"/>
      <c r="FMX26" s="103"/>
      <c r="FMY26" s="103"/>
      <c r="FMZ26" s="103"/>
      <c r="FNA26" s="103"/>
      <c r="FNB26" s="103"/>
      <c r="FNC26" s="103"/>
      <c r="FND26" s="103"/>
      <c r="FNE26" s="103"/>
      <c r="FNF26" s="103"/>
      <c r="FNG26" s="103"/>
      <c r="FNH26" s="103"/>
      <c r="FNI26" s="103"/>
      <c r="FNJ26" s="103"/>
      <c r="FNK26" s="103"/>
      <c r="FNL26" s="103"/>
      <c r="FNM26" s="103"/>
      <c r="FNN26" s="103"/>
      <c r="FNO26" s="103"/>
      <c r="FNP26" s="103"/>
      <c r="FNQ26" s="103"/>
      <c r="FNR26" s="103"/>
      <c r="FNS26" s="103"/>
      <c r="FNT26" s="103"/>
      <c r="FNU26" s="103"/>
      <c r="FNV26" s="103"/>
      <c r="FNW26" s="103"/>
      <c r="FNX26" s="103"/>
      <c r="FNY26" s="103"/>
      <c r="FNZ26" s="103"/>
      <c r="FOA26" s="103"/>
      <c r="FOB26" s="103"/>
      <c r="FOC26" s="103"/>
      <c r="FOD26" s="103"/>
      <c r="FOE26" s="103"/>
      <c r="FOF26" s="103"/>
      <c r="FOG26" s="103"/>
      <c r="FOH26" s="103"/>
      <c r="FOI26" s="103"/>
      <c r="FOJ26" s="103"/>
      <c r="FOK26" s="103"/>
      <c r="FOL26" s="103"/>
      <c r="FOM26" s="103"/>
      <c r="FON26" s="103"/>
      <c r="FOO26" s="103"/>
      <c r="FOP26" s="103"/>
      <c r="FOQ26" s="103"/>
      <c r="FOR26" s="103"/>
      <c r="FOS26" s="103"/>
      <c r="FOT26" s="103"/>
      <c r="FOU26" s="103"/>
      <c r="FOV26" s="103"/>
      <c r="FOW26" s="103"/>
      <c r="FOX26" s="103"/>
      <c r="FOY26" s="103"/>
      <c r="FOZ26" s="103"/>
      <c r="FPA26" s="103"/>
      <c r="FPB26" s="103"/>
      <c r="FPC26" s="103"/>
      <c r="FPD26" s="103"/>
      <c r="FPE26" s="103"/>
      <c r="FPF26" s="103"/>
      <c r="FPG26" s="103"/>
      <c r="FPH26" s="103"/>
      <c r="FPI26" s="103"/>
      <c r="FPJ26" s="103"/>
      <c r="FPK26" s="103"/>
      <c r="FPL26" s="103"/>
      <c r="FPM26" s="103"/>
      <c r="FPN26" s="103"/>
      <c r="FPO26" s="103"/>
      <c r="FPP26" s="103"/>
      <c r="FPQ26" s="103"/>
      <c r="FPR26" s="103"/>
      <c r="FPS26" s="103"/>
      <c r="FPT26" s="103"/>
      <c r="FPU26" s="103"/>
      <c r="FPV26" s="103"/>
      <c r="FPW26" s="103"/>
      <c r="FPX26" s="103"/>
      <c r="FPY26" s="103"/>
      <c r="FPZ26" s="103"/>
      <c r="FQA26" s="103"/>
      <c r="FQB26" s="103"/>
      <c r="FQC26" s="103"/>
      <c r="FQD26" s="103"/>
      <c r="FQE26" s="103"/>
      <c r="FQF26" s="103"/>
      <c r="FQG26" s="103"/>
      <c r="FQH26" s="103"/>
      <c r="FQI26" s="103"/>
      <c r="FQJ26" s="103"/>
      <c r="FQK26" s="103"/>
      <c r="FQL26" s="103"/>
      <c r="FQM26" s="103"/>
      <c r="FQN26" s="103"/>
      <c r="FQO26" s="103"/>
      <c r="FQP26" s="103"/>
      <c r="FQQ26" s="103"/>
      <c r="FQR26" s="103"/>
      <c r="FQS26" s="103"/>
      <c r="FQT26" s="103"/>
      <c r="FQU26" s="103"/>
      <c r="FQV26" s="103"/>
      <c r="FQW26" s="103"/>
      <c r="FQX26" s="103"/>
      <c r="FQY26" s="103"/>
      <c r="FQZ26" s="103"/>
      <c r="FRA26" s="103"/>
      <c r="FRB26" s="103"/>
      <c r="FRC26" s="103"/>
      <c r="FRD26" s="103"/>
      <c r="FRE26" s="103"/>
      <c r="FRF26" s="103"/>
      <c r="FRG26" s="103"/>
      <c r="FRH26" s="103"/>
      <c r="FRI26" s="103"/>
      <c r="FRJ26" s="103"/>
      <c r="FRK26" s="103"/>
      <c r="FRL26" s="103"/>
      <c r="FRM26" s="103"/>
      <c r="FRN26" s="103"/>
      <c r="FRO26" s="103"/>
      <c r="FRP26" s="103"/>
      <c r="FRQ26" s="103"/>
      <c r="FRR26" s="103"/>
      <c r="FRS26" s="103"/>
      <c r="FRT26" s="103"/>
      <c r="FRU26" s="103"/>
      <c r="FRV26" s="103"/>
      <c r="FRW26" s="103"/>
      <c r="FRX26" s="103"/>
      <c r="FRY26" s="103"/>
      <c r="FRZ26" s="103"/>
      <c r="FSA26" s="103"/>
      <c r="FSB26" s="103"/>
      <c r="FSC26" s="103"/>
      <c r="FSD26" s="103"/>
      <c r="FSE26" s="103"/>
      <c r="FSF26" s="103"/>
      <c r="FSG26" s="103"/>
      <c r="FSH26" s="103"/>
      <c r="FSI26" s="103"/>
      <c r="FSJ26" s="103"/>
      <c r="FSK26" s="103"/>
      <c r="FSL26" s="103"/>
      <c r="FSM26" s="103"/>
      <c r="FSN26" s="103"/>
      <c r="FSO26" s="103"/>
      <c r="FSP26" s="103"/>
      <c r="FSQ26" s="103"/>
      <c r="FSR26" s="103"/>
      <c r="FSS26" s="103"/>
      <c r="FST26" s="103"/>
      <c r="FSU26" s="103"/>
      <c r="FSV26" s="103"/>
      <c r="FSW26" s="103"/>
      <c r="FSX26" s="103"/>
      <c r="FSY26" s="103"/>
      <c r="FSZ26" s="103"/>
      <c r="FTA26" s="103"/>
      <c r="FTB26" s="103"/>
      <c r="FTC26" s="103"/>
      <c r="FTD26" s="103"/>
      <c r="FTE26" s="103"/>
      <c r="FTF26" s="103"/>
      <c r="FTG26" s="103"/>
      <c r="FTH26" s="103"/>
      <c r="FTI26" s="103"/>
      <c r="FTJ26" s="103"/>
      <c r="FTK26" s="103"/>
      <c r="FTL26" s="103"/>
      <c r="FTM26" s="103"/>
      <c r="FTN26" s="103"/>
      <c r="FTO26" s="103"/>
      <c r="FTP26" s="103"/>
      <c r="FTQ26" s="103"/>
      <c r="FTR26" s="103"/>
      <c r="FTS26" s="103"/>
      <c r="FTT26" s="103"/>
      <c r="FTU26" s="103"/>
      <c r="FTV26" s="103"/>
      <c r="FTW26" s="103"/>
      <c r="FTX26" s="103"/>
      <c r="FTY26" s="103"/>
      <c r="FTZ26" s="103"/>
      <c r="FUA26" s="103"/>
      <c r="FUB26" s="103"/>
      <c r="FUC26" s="103"/>
      <c r="FUD26" s="103"/>
      <c r="FUE26" s="103"/>
      <c r="FUF26" s="103"/>
      <c r="FUG26" s="103"/>
      <c r="FUH26" s="103"/>
      <c r="FUI26" s="103"/>
      <c r="FUJ26" s="103"/>
      <c r="FUK26" s="103"/>
      <c r="FUL26" s="103"/>
      <c r="FUM26" s="103"/>
      <c r="FUN26" s="103"/>
      <c r="FUO26" s="103"/>
      <c r="FUP26" s="103"/>
      <c r="FUQ26" s="103"/>
      <c r="FUR26" s="103"/>
      <c r="FUS26" s="103"/>
      <c r="FUT26" s="103"/>
      <c r="FUU26" s="103"/>
      <c r="FUV26" s="103"/>
      <c r="FUW26" s="103"/>
      <c r="FUX26" s="103"/>
      <c r="FUY26" s="103"/>
      <c r="FUZ26" s="103"/>
      <c r="FVA26" s="103"/>
      <c r="FVB26" s="103"/>
      <c r="FVC26" s="103"/>
      <c r="FVD26" s="103"/>
      <c r="FVE26" s="103"/>
      <c r="FVF26" s="103"/>
      <c r="FVG26" s="103"/>
      <c r="FVH26" s="103"/>
      <c r="FVI26" s="103"/>
      <c r="FVJ26" s="103"/>
      <c r="FVK26" s="103"/>
      <c r="FVL26" s="103"/>
      <c r="FVM26" s="103"/>
      <c r="FVN26" s="103"/>
      <c r="FVO26" s="103"/>
      <c r="FVP26" s="103"/>
      <c r="FVQ26" s="103"/>
      <c r="FVR26" s="103"/>
      <c r="FVS26" s="103"/>
      <c r="FVT26" s="103"/>
      <c r="FVU26" s="103"/>
      <c r="FVV26" s="103"/>
      <c r="FVW26" s="103"/>
      <c r="FVX26" s="103"/>
      <c r="FVY26" s="103"/>
      <c r="FVZ26" s="103"/>
      <c r="FWA26" s="103"/>
      <c r="FWB26" s="103"/>
      <c r="FWC26" s="103"/>
      <c r="FWD26" s="103"/>
      <c r="FWE26" s="103"/>
      <c r="FWF26" s="103"/>
      <c r="FWG26" s="103"/>
      <c r="FWH26" s="103"/>
      <c r="FWI26" s="103"/>
      <c r="FWJ26" s="103"/>
      <c r="FWK26" s="103"/>
      <c r="FWL26" s="103"/>
      <c r="FWM26" s="103"/>
      <c r="FWN26" s="103"/>
      <c r="FWO26" s="103"/>
      <c r="FWP26" s="103"/>
      <c r="FWQ26" s="103"/>
      <c r="FWR26" s="103"/>
      <c r="FWS26" s="103"/>
      <c r="FWT26" s="103"/>
      <c r="FWU26" s="103"/>
      <c r="FWV26" s="103"/>
      <c r="FWW26" s="103"/>
      <c r="FWX26" s="103"/>
      <c r="FWY26" s="103"/>
      <c r="FWZ26" s="103"/>
      <c r="FXA26" s="103"/>
      <c r="FXB26" s="103"/>
      <c r="FXC26" s="103"/>
      <c r="FXD26" s="103"/>
      <c r="FXE26" s="103"/>
      <c r="FXF26" s="103"/>
      <c r="FXG26" s="103"/>
      <c r="FXH26" s="103"/>
      <c r="FXI26" s="103"/>
      <c r="FXJ26" s="103"/>
      <c r="FXK26" s="103"/>
      <c r="FXL26" s="103"/>
      <c r="FXM26" s="103"/>
      <c r="FXN26" s="103"/>
      <c r="FXO26" s="103"/>
      <c r="FXP26" s="103"/>
      <c r="FXQ26" s="103"/>
      <c r="FXR26" s="103"/>
      <c r="FXS26" s="103"/>
      <c r="FXT26" s="103"/>
      <c r="FXU26" s="103"/>
      <c r="FXV26" s="103"/>
      <c r="FXW26" s="103"/>
      <c r="FXX26" s="103"/>
      <c r="FXY26" s="103"/>
      <c r="FXZ26" s="103"/>
      <c r="FYA26" s="103"/>
      <c r="FYB26" s="103"/>
      <c r="FYC26" s="103"/>
      <c r="FYD26" s="103"/>
      <c r="FYE26" s="103"/>
      <c r="FYF26" s="103"/>
      <c r="FYG26" s="103"/>
      <c r="FYH26" s="103"/>
      <c r="FYI26" s="103"/>
      <c r="FYJ26" s="103"/>
      <c r="FYK26" s="103"/>
      <c r="FYL26" s="103"/>
      <c r="FYM26" s="103"/>
      <c r="FYN26" s="103"/>
      <c r="FYO26" s="103"/>
      <c r="FYP26" s="103"/>
      <c r="FYQ26" s="103"/>
      <c r="FYR26" s="103"/>
      <c r="FYS26" s="103"/>
      <c r="FYT26" s="103"/>
      <c r="FYU26" s="103"/>
      <c r="FYV26" s="103"/>
      <c r="FYW26" s="103"/>
      <c r="FYX26" s="103"/>
      <c r="FYY26" s="103"/>
      <c r="FYZ26" s="103"/>
      <c r="FZA26" s="103"/>
      <c r="FZB26" s="103"/>
      <c r="FZC26" s="103"/>
      <c r="FZD26" s="103"/>
      <c r="FZE26" s="103"/>
      <c r="FZF26" s="103"/>
      <c r="FZG26" s="103"/>
      <c r="FZH26" s="103"/>
      <c r="FZI26" s="103"/>
      <c r="FZJ26" s="103"/>
      <c r="FZK26" s="103"/>
      <c r="FZL26" s="103"/>
      <c r="FZM26" s="103"/>
      <c r="FZN26" s="103"/>
      <c r="FZO26" s="103"/>
      <c r="FZP26" s="103"/>
      <c r="FZQ26" s="103"/>
      <c r="FZR26" s="103"/>
      <c r="FZS26" s="103"/>
      <c r="FZT26" s="103"/>
      <c r="FZU26" s="103"/>
      <c r="FZV26" s="103"/>
      <c r="FZW26" s="103"/>
      <c r="FZX26" s="103"/>
      <c r="FZY26" s="103"/>
      <c r="FZZ26" s="103"/>
      <c r="GAA26" s="103"/>
      <c r="GAB26" s="103"/>
      <c r="GAC26" s="103"/>
      <c r="GAD26" s="103"/>
      <c r="GAE26" s="103"/>
      <c r="GAF26" s="103"/>
      <c r="GAG26" s="103"/>
      <c r="GAH26" s="103"/>
      <c r="GAI26" s="103"/>
      <c r="GAJ26" s="103"/>
      <c r="GAK26" s="103"/>
      <c r="GAL26" s="103"/>
      <c r="GAM26" s="103"/>
      <c r="GAN26" s="103"/>
      <c r="GAO26" s="103"/>
      <c r="GAP26" s="103"/>
      <c r="GAQ26" s="103"/>
      <c r="GAR26" s="103"/>
      <c r="GAS26" s="103"/>
      <c r="GAT26" s="103"/>
      <c r="GAU26" s="103"/>
      <c r="GAV26" s="103"/>
      <c r="GAW26" s="103"/>
      <c r="GAX26" s="103"/>
      <c r="GAY26" s="103"/>
      <c r="GAZ26" s="103"/>
      <c r="GBA26" s="103"/>
      <c r="GBB26" s="103"/>
      <c r="GBC26" s="103"/>
      <c r="GBD26" s="103"/>
      <c r="GBE26" s="103"/>
      <c r="GBF26" s="103"/>
      <c r="GBG26" s="103"/>
      <c r="GBH26" s="103"/>
      <c r="GBI26" s="103"/>
      <c r="GBJ26" s="103"/>
      <c r="GBK26" s="103"/>
      <c r="GBL26" s="103"/>
      <c r="GBM26" s="103"/>
      <c r="GBN26" s="103"/>
      <c r="GBO26" s="103"/>
      <c r="GBP26" s="103"/>
      <c r="GBQ26" s="103"/>
      <c r="GBR26" s="103"/>
      <c r="GBS26" s="103"/>
      <c r="GBT26" s="103"/>
      <c r="GBU26" s="103"/>
      <c r="GBV26" s="103"/>
      <c r="GBW26" s="103"/>
      <c r="GBX26" s="103"/>
      <c r="GBY26" s="103"/>
      <c r="GBZ26" s="103"/>
      <c r="GCA26" s="103"/>
      <c r="GCB26" s="103"/>
      <c r="GCC26" s="103"/>
      <c r="GCD26" s="103"/>
      <c r="GCE26" s="103"/>
      <c r="GCF26" s="103"/>
      <c r="GCG26" s="103"/>
      <c r="GCH26" s="103"/>
      <c r="GCI26" s="103"/>
      <c r="GCJ26" s="103"/>
      <c r="GCK26" s="103"/>
      <c r="GCL26" s="103"/>
      <c r="GCM26" s="103"/>
      <c r="GCN26" s="103"/>
      <c r="GCO26" s="103"/>
      <c r="GCP26" s="103"/>
      <c r="GCQ26" s="103"/>
      <c r="GCR26" s="103"/>
      <c r="GCS26" s="103"/>
      <c r="GCT26" s="103"/>
      <c r="GCU26" s="103"/>
      <c r="GCV26" s="103"/>
      <c r="GCW26" s="103"/>
      <c r="GCX26" s="103"/>
      <c r="GCY26" s="103"/>
      <c r="GCZ26" s="103"/>
      <c r="GDA26" s="103"/>
      <c r="GDB26" s="103"/>
      <c r="GDC26" s="103"/>
      <c r="GDD26" s="103"/>
      <c r="GDE26" s="103"/>
      <c r="GDF26" s="103"/>
      <c r="GDG26" s="103"/>
      <c r="GDH26" s="103"/>
      <c r="GDI26" s="103"/>
      <c r="GDJ26" s="103"/>
      <c r="GDK26" s="103"/>
      <c r="GDL26" s="103"/>
      <c r="GDM26" s="103"/>
      <c r="GDN26" s="103"/>
      <c r="GDO26" s="103"/>
      <c r="GDP26" s="103"/>
      <c r="GDQ26" s="103"/>
      <c r="GDR26" s="103"/>
      <c r="GDS26" s="103"/>
      <c r="GDT26" s="103"/>
      <c r="GDU26" s="103"/>
      <c r="GDV26" s="103"/>
      <c r="GDW26" s="103"/>
      <c r="GDX26" s="103"/>
      <c r="GDY26" s="103"/>
      <c r="GDZ26" s="103"/>
      <c r="GEA26" s="103"/>
      <c r="GEB26" s="103"/>
      <c r="GEC26" s="103"/>
      <c r="GED26" s="103"/>
      <c r="GEE26" s="103"/>
      <c r="GEF26" s="103"/>
      <c r="GEG26" s="103"/>
      <c r="GEH26" s="103"/>
      <c r="GEI26" s="103"/>
      <c r="GEJ26" s="103"/>
      <c r="GEK26" s="103"/>
      <c r="GEL26" s="103"/>
      <c r="GEM26" s="103"/>
      <c r="GEN26" s="103"/>
      <c r="GEO26" s="103"/>
      <c r="GEP26" s="103"/>
      <c r="GEQ26" s="103"/>
      <c r="GER26" s="103"/>
      <c r="GES26" s="103"/>
      <c r="GET26" s="103"/>
      <c r="GEU26" s="103"/>
      <c r="GEV26" s="103"/>
      <c r="GEW26" s="103"/>
      <c r="GEX26" s="103"/>
      <c r="GEY26" s="103"/>
      <c r="GEZ26" s="103"/>
      <c r="GFA26" s="103"/>
      <c r="GFB26" s="103"/>
      <c r="GFC26" s="103"/>
      <c r="GFD26" s="103"/>
      <c r="GFE26" s="103"/>
      <c r="GFF26" s="103"/>
      <c r="GFG26" s="103"/>
      <c r="GFH26" s="103"/>
      <c r="GFI26" s="103"/>
      <c r="GFJ26" s="103"/>
      <c r="GFK26" s="103"/>
      <c r="GFL26" s="103"/>
      <c r="GFM26" s="103"/>
      <c r="GFN26" s="103"/>
      <c r="GFO26" s="103"/>
      <c r="GFP26" s="103"/>
      <c r="GFQ26" s="103"/>
      <c r="GFR26" s="103"/>
      <c r="GFS26" s="103"/>
      <c r="GFT26" s="103"/>
      <c r="GFU26" s="103"/>
      <c r="GFV26" s="103"/>
      <c r="GFW26" s="103"/>
      <c r="GFX26" s="103"/>
      <c r="GFY26" s="103"/>
      <c r="GFZ26" s="103"/>
      <c r="GGA26" s="103"/>
      <c r="GGB26" s="103"/>
      <c r="GGC26" s="103"/>
      <c r="GGD26" s="103"/>
      <c r="GGE26" s="103"/>
      <c r="GGF26" s="103"/>
      <c r="GGG26" s="103"/>
      <c r="GGH26" s="103"/>
      <c r="GGI26" s="103"/>
      <c r="GGJ26" s="103"/>
      <c r="GGK26" s="103"/>
      <c r="GGL26" s="103"/>
      <c r="GGM26" s="103"/>
      <c r="GGN26" s="103"/>
      <c r="GGO26" s="103"/>
      <c r="GGP26" s="103"/>
      <c r="GGQ26" s="103"/>
      <c r="GGR26" s="103"/>
      <c r="GGS26" s="103"/>
      <c r="GGT26" s="103"/>
      <c r="GGU26" s="103"/>
      <c r="GGV26" s="103"/>
      <c r="GGW26" s="103"/>
      <c r="GGX26" s="103"/>
      <c r="GGY26" s="103"/>
      <c r="GGZ26" s="103"/>
      <c r="GHA26" s="103"/>
      <c r="GHB26" s="103"/>
      <c r="GHC26" s="103"/>
      <c r="GHD26" s="103"/>
      <c r="GHE26" s="103"/>
      <c r="GHF26" s="103"/>
      <c r="GHG26" s="103"/>
      <c r="GHH26" s="103"/>
      <c r="GHI26" s="103"/>
      <c r="GHJ26" s="103"/>
      <c r="GHK26" s="103"/>
      <c r="GHL26" s="103"/>
      <c r="GHM26" s="103"/>
      <c r="GHN26" s="103"/>
      <c r="GHO26" s="103"/>
      <c r="GHP26" s="103"/>
      <c r="GHQ26" s="103"/>
      <c r="GHR26" s="103"/>
      <c r="GHS26" s="103"/>
      <c r="GHT26" s="103"/>
      <c r="GHU26" s="103"/>
      <c r="GHV26" s="103"/>
      <c r="GHW26" s="103"/>
      <c r="GHX26" s="103"/>
      <c r="GHY26" s="103"/>
      <c r="GHZ26" s="103"/>
      <c r="GIA26" s="103"/>
      <c r="GIB26" s="103"/>
      <c r="GIC26" s="103"/>
      <c r="GID26" s="103"/>
      <c r="GIE26" s="103"/>
      <c r="GIF26" s="103"/>
      <c r="GIG26" s="103"/>
      <c r="GIH26" s="103"/>
      <c r="GII26" s="103"/>
      <c r="GIJ26" s="103"/>
      <c r="GIK26" s="103"/>
      <c r="GIL26" s="103"/>
      <c r="GIM26" s="103"/>
      <c r="GIN26" s="103"/>
      <c r="GIO26" s="103"/>
      <c r="GIP26" s="103"/>
      <c r="GIQ26" s="103"/>
      <c r="GIR26" s="103"/>
      <c r="GIS26" s="103"/>
      <c r="GIT26" s="103"/>
      <c r="GIU26" s="103"/>
      <c r="GIV26" s="103"/>
      <c r="GIW26" s="103"/>
      <c r="GIX26" s="103"/>
      <c r="GIY26" s="103"/>
      <c r="GIZ26" s="103"/>
      <c r="GJA26" s="103"/>
      <c r="GJB26" s="103"/>
      <c r="GJC26" s="103"/>
      <c r="GJD26" s="103"/>
      <c r="GJE26" s="103"/>
      <c r="GJF26" s="103"/>
      <c r="GJG26" s="103"/>
      <c r="GJH26" s="103"/>
      <c r="GJI26" s="103"/>
      <c r="GJJ26" s="103"/>
      <c r="GJK26" s="103"/>
      <c r="GJL26" s="103"/>
      <c r="GJM26" s="103"/>
      <c r="GJN26" s="103"/>
      <c r="GJO26" s="103"/>
      <c r="GJP26" s="103"/>
      <c r="GJQ26" s="103"/>
      <c r="GJR26" s="103"/>
      <c r="GJS26" s="103"/>
      <c r="GJT26" s="103"/>
      <c r="GJU26" s="103"/>
      <c r="GJV26" s="103"/>
      <c r="GJW26" s="103"/>
      <c r="GJX26" s="103"/>
      <c r="GJY26" s="103"/>
      <c r="GJZ26" s="103"/>
      <c r="GKA26" s="103"/>
      <c r="GKB26" s="103"/>
      <c r="GKC26" s="103"/>
      <c r="GKD26" s="103"/>
      <c r="GKE26" s="103"/>
      <c r="GKF26" s="103"/>
      <c r="GKG26" s="103"/>
      <c r="GKH26" s="103"/>
      <c r="GKI26" s="103"/>
      <c r="GKJ26" s="103"/>
      <c r="GKK26" s="103"/>
      <c r="GKL26" s="103"/>
      <c r="GKM26" s="103"/>
      <c r="GKN26" s="103"/>
      <c r="GKO26" s="103"/>
      <c r="GKP26" s="103"/>
      <c r="GKQ26" s="103"/>
      <c r="GKR26" s="103"/>
      <c r="GKS26" s="103"/>
      <c r="GKT26" s="103"/>
      <c r="GKU26" s="103"/>
      <c r="GKV26" s="103"/>
      <c r="GKW26" s="103"/>
      <c r="GKX26" s="103"/>
      <c r="GKY26" s="103"/>
      <c r="GKZ26" s="103"/>
      <c r="GLA26" s="103"/>
      <c r="GLB26" s="103"/>
      <c r="GLC26" s="103"/>
      <c r="GLD26" s="103"/>
      <c r="GLE26" s="103"/>
      <c r="GLF26" s="103"/>
      <c r="GLG26" s="103"/>
      <c r="GLH26" s="103"/>
      <c r="GLI26" s="103"/>
      <c r="GLJ26" s="103"/>
      <c r="GLK26" s="103"/>
      <c r="GLL26" s="103"/>
      <c r="GLM26" s="103"/>
      <c r="GLN26" s="103"/>
      <c r="GLO26" s="103"/>
      <c r="GLP26" s="103"/>
      <c r="GLQ26" s="103"/>
      <c r="GLR26" s="103"/>
      <c r="GLS26" s="103"/>
      <c r="GLT26" s="103"/>
      <c r="GLU26" s="103"/>
      <c r="GLV26" s="103"/>
      <c r="GLW26" s="103"/>
      <c r="GLX26" s="103"/>
      <c r="GLY26" s="103"/>
      <c r="GLZ26" s="103"/>
      <c r="GMA26" s="103"/>
      <c r="GMB26" s="103"/>
      <c r="GMC26" s="103"/>
      <c r="GMD26" s="103"/>
      <c r="GME26" s="103"/>
      <c r="GMF26" s="103"/>
      <c r="GMG26" s="103"/>
      <c r="GMH26" s="103"/>
      <c r="GMI26" s="103"/>
      <c r="GMJ26" s="103"/>
      <c r="GMK26" s="103"/>
      <c r="GML26" s="103"/>
      <c r="GMM26" s="103"/>
      <c r="GMN26" s="103"/>
      <c r="GMO26" s="103"/>
      <c r="GMP26" s="103"/>
      <c r="GMQ26" s="103"/>
      <c r="GMR26" s="103"/>
      <c r="GMS26" s="103"/>
      <c r="GMT26" s="103"/>
      <c r="GMU26" s="103"/>
      <c r="GMV26" s="103"/>
      <c r="GMW26" s="103"/>
      <c r="GMX26" s="103"/>
      <c r="GMY26" s="103"/>
      <c r="GMZ26" s="103"/>
      <c r="GNA26" s="103"/>
      <c r="GNB26" s="103"/>
      <c r="GNC26" s="103"/>
      <c r="GND26" s="103"/>
      <c r="GNE26" s="103"/>
      <c r="GNF26" s="103"/>
      <c r="GNG26" s="103"/>
      <c r="GNH26" s="103"/>
      <c r="GNI26" s="103"/>
      <c r="GNJ26" s="103"/>
      <c r="GNK26" s="103"/>
      <c r="GNL26" s="103"/>
      <c r="GNM26" s="103"/>
      <c r="GNN26" s="103"/>
      <c r="GNO26" s="103"/>
      <c r="GNP26" s="103"/>
      <c r="GNQ26" s="103"/>
      <c r="GNR26" s="103"/>
      <c r="GNS26" s="103"/>
      <c r="GNT26" s="103"/>
      <c r="GNU26" s="103"/>
      <c r="GNV26" s="103"/>
      <c r="GNW26" s="103"/>
      <c r="GNX26" s="103"/>
      <c r="GNY26" s="103"/>
      <c r="GNZ26" s="103"/>
      <c r="GOA26" s="103"/>
      <c r="GOB26" s="103"/>
      <c r="GOC26" s="103"/>
      <c r="GOD26" s="103"/>
      <c r="GOE26" s="103"/>
      <c r="GOF26" s="103"/>
      <c r="GOG26" s="103"/>
      <c r="GOH26" s="103"/>
      <c r="GOI26" s="103"/>
      <c r="GOJ26" s="103"/>
      <c r="GOK26" s="103"/>
      <c r="GOL26" s="103"/>
      <c r="GOM26" s="103"/>
      <c r="GON26" s="103"/>
      <c r="GOO26" s="103"/>
      <c r="GOP26" s="103"/>
      <c r="GOQ26" s="103"/>
      <c r="GOR26" s="103"/>
      <c r="GOS26" s="103"/>
      <c r="GOT26" s="103"/>
      <c r="GOU26" s="103"/>
      <c r="GOV26" s="103"/>
      <c r="GOW26" s="103"/>
      <c r="GOX26" s="103"/>
      <c r="GOY26" s="103"/>
      <c r="GOZ26" s="103"/>
      <c r="GPA26" s="103"/>
      <c r="GPB26" s="103"/>
      <c r="GPC26" s="103"/>
      <c r="GPD26" s="103"/>
      <c r="GPE26" s="103"/>
      <c r="GPF26" s="103"/>
      <c r="GPG26" s="103"/>
      <c r="GPH26" s="103"/>
      <c r="GPI26" s="103"/>
      <c r="GPJ26" s="103"/>
      <c r="GPK26" s="103"/>
      <c r="GPL26" s="103"/>
      <c r="GPM26" s="103"/>
      <c r="GPN26" s="103"/>
      <c r="GPO26" s="103"/>
      <c r="GPP26" s="103"/>
      <c r="GPQ26" s="103"/>
      <c r="GPR26" s="103"/>
      <c r="GPS26" s="103"/>
      <c r="GPT26" s="103"/>
      <c r="GPU26" s="103"/>
      <c r="GPV26" s="103"/>
      <c r="GPW26" s="103"/>
      <c r="GPX26" s="103"/>
      <c r="GPY26" s="103"/>
      <c r="GPZ26" s="103"/>
      <c r="GQA26" s="103"/>
      <c r="GQB26" s="103"/>
      <c r="GQC26" s="103"/>
      <c r="GQD26" s="103"/>
      <c r="GQE26" s="103"/>
      <c r="GQF26" s="103"/>
      <c r="GQG26" s="103"/>
      <c r="GQH26" s="103"/>
      <c r="GQI26" s="103"/>
      <c r="GQJ26" s="103"/>
      <c r="GQK26" s="103"/>
      <c r="GQL26" s="103"/>
      <c r="GQM26" s="103"/>
      <c r="GQN26" s="103"/>
      <c r="GQO26" s="103"/>
      <c r="GQP26" s="103"/>
      <c r="GQQ26" s="103"/>
      <c r="GQR26" s="103"/>
      <c r="GQS26" s="103"/>
      <c r="GQT26" s="103"/>
      <c r="GQU26" s="103"/>
      <c r="GQV26" s="103"/>
      <c r="GQW26" s="103"/>
      <c r="GQX26" s="103"/>
      <c r="GQY26" s="103"/>
      <c r="GQZ26" s="103"/>
      <c r="GRA26" s="103"/>
      <c r="GRB26" s="103"/>
      <c r="GRC26" s="103"/>
      <c r="GRD26" s="103"/>
      <c r="GRE26" s="103"/>
      <c r="GRF26" s="103"/>
      <c r="GRG26" s="103"/>
      <c r="GRH26" s="103"/>
      <c r="GRI26" s="103"/>
      <c r="GRJ26" s="103"/>
      <c r="GRK26" s="103"/>
      <c r="GRL26" s="103"/>
      <c r="GRM26" s="103"/>
      <c r="GRN26" s="103"/>
      <c r="GRO26" s="103"/>
      <c r="GRP26" s="103"/>
      <c r="GRQ26" s="103"/>
      <c r="GRR26" s="103"/>
      <c r="GRS26" s="103"/>
      <c r="GRT26" s="103"/>
      <c r="GRU26" s="103"/>
      <c r="GRV26" s="103"/>
      <c r="GRW26" s="103"/>
      <c r="GRX26" s="103"/>
      <c r="GRY26" s="103"/>
      <c r="GRZ26" s="103"/>
      <c r="GSA26" s="103"/>
      <c r="GSB26" s="103"/>
      <c r="GSC26" s="103"/>
      <c r="GSD26" s="103"/>
      <c r="GSE26" s="103"/>
      <c r="GSF26" s="103"/>
      <c r="GSG26" s="103"/>
      <c r="GSH26" s="103"/>
      <c r="GSI26" s="103"/>
      <c r="GSJ26" s="103"/>
      <c r="GSK26" s="103"/>
      <c r="GSL26" s="103"/>
      <c r="GSM26" s="103"/>
      <c r="GSN26" s="103"/>
      <c r="GSO26" s="103"/>
      <c r="GSP26" s="103"/>
      <c r="GSQ26" s="103"/>
      <c r="GSR26" s="103"/>
      <c r="GSS26" s="103"/>
      <c r="GST26" s="103"/>
      <c r="GSU26" s="103"/>
      <c r="GSV26" s="103"/>
      <c r="GSW26" s="103"/>
      <c r="GSX26" s="103"/>
      <c r="GSY26" s="103"/>
      <c r="GSZ26" s="103"/>
      <c r="GTA26" s="103"/>
      <c r="GTB26" s="103"/>
      <c r="GTC26" s="103"/>
      <c r="GTD26" s="103"/>
      <c r="GTE26" s="103"/>
      <c r="GTF26" s="103"/>
      <c r="GTG26" s="103"/>
      <c r="GTH26" s="103"/>
      <c r="GTI26" s="103"/>
      <c r="GTJ26" s="103"/>
      <c r="GTK26" s="103"/>
      <c r="GTL26" s="103"/>
      <c r="GTM26" s="103"/>
      <c r="GTN26" s="103"/>
      <c r="GTO26" s="103"/>
      <c r="GTP26" s="103"/>
      <c r="GTQ26" s="103"/>
      <c r="GTR26" s="103"/>
      <c r="GTS26" s="103"/>
      <c r="GTT26" s="103"/>
      <c r="GTU26" s="103"/>
      <c r="GTV26" s="103"/>
      <c r="GTW26" s="103"/>
      <c r="GTX26" s="103"/>
      <c r="GTY26" s="103"/>
      <c r="GTZ26" s="103"/>
      <c r="GUA26" s="103"/>
      <c r="GUB26" s="103"/>
      <c r="GUC26" s="103"/>
      <c r="GUD26" s="103"/>
      <c r="GUE26" s="103"/>
      <c r="GUF26" s="103"/>
      <c r="GUG26" s="103"/>
      <c r="GUH26" s="103"/>
      <c r="GUI26" s="103"/>
      <c r="GUJ26" s="103"/>
      <c r="GUK26" s="103"/>
      <c r="GUL26" s="103"/>
      <c r="GUM26" s="103"/>
      <c r="GUN26" s="103"/>
      <c r="GUO26" s="103"/>
      <c r="GUP26" s="103"/>
      <c r="GUQ26" s="103"/>
      <c r="GUR26" s="103"/>
      <c r="GUS26" s="103"/>
      <c r="GUT26" s="103"/>
      <c r="GUU26" s="103"/>
      <c r="GUV26" s="103"/>
      <c r="GUW26" s="103"/>
      <c r="GUX26" s="103"/>
      <c r="GUY26" s="103"/>
      <c r="GUZ26" s="103"/>
      <c r="GVA26" s="103"/>
      <c r="GVB26" s="103"/>
      <c r="GVC26" s="103"/>
      <c r="GVD26" s="103"/>
      <c r="GVE26" s="103"/>
      <c r="GVF26" s="103"/>
      <c r="GVG26" s="103"/>
      <c r="GVH26" s="103"/>
      <c r="GVI26" s="103"/>
      <c r="GVJ26" s="103"/>
      <c r="GVK26" s="103"/>
      <c r="GVL26" s="103"/>
      <c r="GVM26" s="103"/>
      <c r="GVN26" s="103"/>
      <c r="GVO26" s="103"/>
      <c r="GVP26" s="103"/>
      <c r="GVQ26" s="103"/>
      <c r="GVR26" s="103"/>
      <c r="GVS26" s="103"/>
      <c r="GVT26" s="103"/>
      <c r="GVU26" s="103"/>
      <c r="GVV26" s="103"/>
      <c r="GVW26" s="103"/>
      <c r="GVX26" s="103"/>
      <c r="GVY26" s="103"/>
      <c r="GVZ26" s="103"/>
      <c r="GWA26" s="103"/>
      <c r="GWB26" s="103"/>
      <c r="GWC26" s="103"/>
      <c r="GWD26" s="103"/>
      <c r="GWE26" s="103"/>
      <c r="GWF26" s="103"/>
      <c r="GWG26" s="103"/>
      <c r="GWH26" s="103"/>
      <c r="GWI26" s="103"/>
      <c r="GWJ26" s="103"/>
      <c r="GWK26" s="103"/>
      <c r="GWL26" s="103"/>
      <c r="GWM26" s="103"/>
      <c r="GWN26" s="103"/>
      <c r="GWO26" s="103"/>
      <c r="GWP26" s="103"/>
      <c r="GWQ26" s="103"/>
      <c r="GWR26" s="103"/>
      <c r="GWS26" s="103"/>
      <c r="GWT26" s="103"/>
      <c r="GWU26" s="103"/>
      <c r="GWV26" s="103"/>
      <c r="GWW26" s="103"/>
      <c r="GWX26" s="103"/>
      <c r="GWY26" s="103"/>
      <c r="GWZ26" s="103"/>
      <c r="GXA26" s="103"/>
      <c r="GXB26" s="103"/>
      <c r="GXC26" s="103"/>
      <c r="GXD26" s="103"/>
      <c r="GXE26" s="103"/>
      <c r="GXF26" s="103"/>
      <c r="GXG26" s="103"/>
      <c r="GXH26" s="103"/>
      <c r="GXI26" s="103"/>
      <c r="GXJ26" s="103"/>
      <c r="GXK26" s="103"/>
      <c r="GXL26" s="103"/>
      <c r="GXM26" s="103"/>
      <c r="GXN26" s="103"/>
      <c r="GXO26" s="103"/>
      <c r="GXP26" s="103"/>
      <c r="GXQ26" s="103"/>
      <c r="GXR26" s="103"/>
      <c r="GXS26" s="103"/>
      <c r="GXT26" s="103"/>
      <c r="GXU26" s="103"/>
      <c r="GXV26" s="103"/>
      <c r="GXW26" s="103"/>
      <c r="GXX26" s="103"/>
      <c r="GXY26" s="103"/>
      <c r="GXZ26" s="103"/>
      <c r="GYA26" s="103"/>
      <c r="GYB26" s="103"/>
      <c r="GYC26" s="103"/>
      <c r="GYD26" s="103"/>
      <c r="GYE26" s="103"/>
      <c r="GYF26" s="103"/>
      <c r="GYG26" s="103"/>
      <c r="GYH26" s="103"/>
      <c r="GYI26" s="103"/>
      <c r="GYJ26" s="103"/>
      <c r="GYK26" s="103"/>
      <c r="GYL26" s="103"/>
      <c r="GYM26" s="103"/>
      <c r="GYN26" s="103"/>
      <c r="GYO26" s="103"/>
      <c r="GYP26" s="103"/>
      <c r="GYQ26" s="103"/>
      <c r="GYR26" s="103"/>
      <c r="GYS26" s="103"/>
      <c r="GYT26" s="103"/>
      <c r="GYU26" s="103"/>
      <c r="GYV26" s="103"/>
      <c r="GYW26" s="103"/>
      <c r="GYX26" s="103"/>
      <c r="GYY26" s="103"/>
      <c r="GYZ26" s="103"/>
      <c r="GZA26" s="103"/>
      <c r="GZB26" s="103"/>
      <c r="GZC26" s="103"/>
      <c r="GZD26" s="103"/>
      <c r="GZE26" s="103"/>
      <c r="GZF26" s="103"/>
      <c r="GZG26" s="103"/>
      <c r="GZH26" s="103"/>
      <c r="GZI26" s="103"/>
      <c r="GZJ26" s="103"/>
      <c r="GZK26" s="103"/>
      <c r="GZL26" s="103"/>
      <c r="GZM26" s="103"/>
      <c r="GZN26" s="103"/>
      <c r="GZO26" s="103"/>
      <c r="GZP26" s="103"/>
      <c r="GZQ26" s="103"/>
      <c r="GZR26" s="103"/>
      <c r="GZS26" s="103"/>
      <c r="GZT26" s="103"/>
      <c r="GZU26" s="103"/>
      <c r="GZV26" s="103"/>
      <c r="GZW26" s="103"/>
      <c r="GZX26" s="103"/>
      <c r="GZY26" s="103"/>
      <c r="GZZ26" s="103"/>
      <c r="HAA26" s="103"/>
      <c r="HAB26" s="103"/>
      <c r="HAC26" s="103"/>
      <c r="HAD26" s="103"/>
      <c r="HAE26" s="103"/>
      <c r="HAF26" s="103"/>
      <c r="HAG26" s="103"/>
      <c r="HAH26" s="103"/>
      <c r="HAI26" s="103"/>
      <c r="HAJ26" s="103"/>
      <c r="HAK26" s="103"/>
      <c r="HAL26" s="103"/>
      <c r="HAM26" s="103"/>
      <c r="HAN26" s="103"/>
      <c r="HAO26" s="103"/>
      <c r="HAP26" s="103"/>
      <c r="HAQ26" s="103"/>
      <c r="HAR26" s="103"/>
      <c r="HAS26" s="103"/>
      <c r="HAT26" s="103"/>
      <c r="HAU26" s="103"/>
      <c r="HAV26" s="103"/>
      <c r="HAW26" s="103"/>
      <c r="HAX26" s="103"/>
      <c r="HAY26" s="103"/>
      <c r="HAZ26" s="103"/>
      <c r="HBA26" s="103"/>
      <c r="HBB26" s="103"/>
      <c r="HBC26" s="103"/>
      <c r="HBD26" s="103"/>
      <c r="HBE26" s="103"/>
      <c r="HBF26" s="103"/>
      <c r="HBG26" s="103"/>
      <c r="HBH26" s="103"/>
      <c r="HBI26" s="103"/>
      <c r="HBJ26" s="103"/>
      <c r="HBK26" s="103"/>
      <c r="HBL26" s="103"/>
      <c r="HBM26" s="103"/>
      <c r="HBN26" s="103"/>
      <c r="HBO26" s="103"/>
      <c r="HBP26" s="103"/>
      <c r="HBQ26" s="103"/>
      <c r="HBR26" s="103"/>
      <c r="HBS26" s="103"/>
      <c r="HBT26" s="103"/>
      <c r="HBU26" s="103"/>
      <c r="HBV26" s="103"/>
      <c r="HBW26" s="103"/>
      <c r="HBX26" s="103"/>
      <c r="HBY26" s="103"/>
      <c r="HBZ26" s="103"/>
      <c r="HCA26" s="103"/>
      <c r="HCB26" s="103"/>
      <c r="HCC26" s="103"/>
      <c r="HCD26" s="103"/>
      <c r="HCE26" s="103"/>
      <c r="HCF26" s="103"/>
      <c r="HCG26" s="103"/>
      <c r="HCH26" s="103"/>
      <c r="HCI26" s="103"/>
      <c r="HCJ26" s="103"/>
      <c r="HCK26" s="103"/>
      <c r="HCL26" s="103"/>
      <c r="HCM26" s="103"/>
      <c r="HCN26" s="103"/>
      <c r="HCO26" s="103"/>
      <c r="HCP26" s="103"/>
      <c r="HCQ26" s="103"/>
      <c r="HCR26" s="103"/>
      <c r="HCS26" s="103"/>
      <c r="HCT26" s="103"/>
      <c r="HCU26" s="103"/>
      <c r="HCV26" s="103"/>
      <c r="HCW26" s="103"/>
      <c r="HCX26" s="103"/>
      <c r="HCY26" s="103"/>
      <c r="HCZ26" s="103"/>
      <c r="HDA26" s="103"/>
      <c r="HDB26" s="103"/>
      <c r="HDC26" s="103"/>
      <c r="HDD26" s="103"/>
      <c r="HDE26" s="103"/>
      <c r="HDF26" s="103"/>
      <c r="HDG26" s="103"/>
      <c r="HDH26" s="103"/>
      <c r="HDI26" s="103"/>
      <c r="HDJ26" s="103"/>
      <c r="HDK26" s="103"/>
      <c r="HDL26" s="103"/>
      <c r="HDM26" s="103"/>
      <c r="HDN26" s="103"/>
      <c r="HDO26" s="103"/>
      <c r="HDP26" s="103"/>
      <c r="HDQ26" s="103"/>
      <c r="HDR26" s="103"/>
      <c r="HDS26" s="103"/>
      <c r="HDT26" s="103"/>
      <c r="HDU26" s="103"/>
      <c r="HDV26" s="103"/>
      <c r="HDW26" s="103"/>
      <c r="HDX26" s="103"/>
      <c r="HDY26" s="103"/>
      <c r="HDZ26" s="103"/>
      <c r="HEA26" s="103"/>
      <c r="HEB26" s="103"/>
      <c r="HEC26" s="103"/>
      <c r="HED26" s="103"/>
      <c r="HEE26" s="103"/>
      <c r="HEF26" s="103"/>
      <c r="HEG26" s="103"/>
      <c r="HEH26" s="103"/>
      <c r="HEI26" s="103"/>
      <c r="HEJ26" s="103"/>
      <c r="HEK26" s="103"/>
      <c r="HEL26" s="103"/>
      <c r="HEM26" s="103"/>
      <c r="HEN26" s="103"/>
      <c r="HEO26" s="103"/>
      <c r="HEP26" s="103"/>
      <c r="HEQ26" s="103"/>
      <c r="HER26" s="103"/>
      <c r="HES26" s="103"/>
      <c r="HET26" s="103"/>
      <c r="HEU26" s="103"/>
      <c r="HEV26" s="103"/>
      <c r="HEW26" s="103"/>
      <c r="HEX26" s="103"/>
      <c r="HEY26" s="103"/>
      <c r="HEZ26" s="103"/>
      <c r="HFA26" s="103"/>
      <c r="HFB26" s="103"/>
      <c r="HFC26" s="103"/>
      <c r="HFD26" s="103"/>
      <c r="HFE26" s="103"/>
      <c r="HFF26" s="103"/>
      <c r="HFG26" s="103"/>
      <c r="HFH26" s="103"/>
      <c r="HFI26" s="103"/>
      <c r="HFJ26" s="103"/>
      <c r="HFK26" s="103"/>
      <c r="HFL26" s="103"/>
      <c r="HFM26" s="103"/>
      <c r="HFN26" s="103"/>
      <c r="HFO26" s="103"/>
      <c r="HFP26" s="103"/>
      <c r="HFQ26" s="103"/>
      <c r="HFR26" s="103"/>
      <c r="HFS26" s="103"/>
      <c r="HFT26" s="103"/>
      <c r="HFU26" s="103"/>
      <c r="HFV26" s="103"/>
      <c r="HFW26" s="103"/>
      <c r="HFX26" s="103"/>
      <c r="HFY26" s="103"/>
      <c r="HFZ26" s="103"/>
      <c r="HGA26" s="103"/>
      <c r="HGB26" s="103"/>
      <c r="HGC26" s="103"/>
      <c r="HGD26" s="103"/>
      <c r="HGE26" s="103"/>
      <c r="HGF26" s="103"/>
      <c r="HGG26" s="103"/>
      <c r="HGH26" s="103"/>
      <c r="HGI26" s="103"/>
      <c r="HGJ26" s="103"/>
      <c r="HGK26" s="103"/>
      <c r="HGL26" s="103"/>
      <c r="HGM26" s="103"/>
      <c r="HGN26" s="103"/>
      <c r="HGO26" s="103"/>
      <c r="HGP26" s="103"/>
      <c r="HGQ26" s="103"/>
      <c r="HGR26" s="103"/>
      <c r="HGS26" s="103"/>
      <c r="HGT26" s="103"/>
      <c r="HGU26" s="103"/>
      <c r="HGV26" s="103"/>
      <c r="HGW26" s="103"/>
      <c r="HGX26" s="103"/>
      <c r="HGY26" s="103"/>
      <c r="HGZ26" s="103"/>
      <c r="HHA26" s="103"/>
      <c r="HHB26" s="103"/>
      <c r="HHC26" s="103"/>
      <c r="HHD26" s="103"/>
      <c r="HHE26" s="103"/>
      <c r="HHF26" s="103"/>
      <c r="HHG26" s="103"/>
      <c r="HHH26" s="103"/>
      <c r="HHI26" s="103"/>
      <c r="HHJ26" s="103"/>
      <c r="HHK26" s="103"/>
      <c r="HHL26" s="103"/>
      <c r="HHM26" s="103"/>
      <c r="HHN26" s="103"/>
      <c r="HHO26" s="103"/>
      <c r="HHP26" s="103"/>
      <c r="HHQ26" s="103"/>
      <c r="HHR26" s="103"/>
      <c r="HHS26" s="103"/>
      <c r="HHT26" s="103"/>
      <c r="HHU26" s="103"/>
      <c r="HHV26" s="103"/>
      <c r="HHW26" s="103"/>
      <c r="HHX26" s="103"/>
      <c r="HHY26" s="103"/>
      <c r="HHZ26" s="103"/>
      <c r="HIA26" s="103"/>
      <c r="HIB26" s="103"/>
      <c r="HIC26" s="103"/>
      <c r="HID26" s="103"/>
      <c r="HIE26" s="103"/>
      <c r="HIF26" s="103"/>
      <c r="HIG26" s="103"/>
      <c r="HIH26" s="103"/>
      <c r="HII26" s="103"/>
      <c r="HIJ26" s="103"/>
      <c r="HIK26" s="103"/>
      <c r="HIL26" s="103"/>
      <c r="HIM26" s="103"/>
      <c r="HIN26" s="103"/>
      <c r="HIO26" s="103"/>
      <c r="HIP26" s="103"/>
      <c r="HIQ26" s="103"/>
      <c r="HIR26" s="103"/>
      <c r="HIS26" s="103"/>
      <c r="HIT26" s="103"/>
      <c r="HIU26" s="103"/>
      <c r="HIV26" s="103"/>
      <c r="HIW26" s="103"/>
      <c r="HIX26" s="103"/>
      <c r="HIY26" s="103"/>
      <c r="HIZ26" s="103"/>
      <c r="HJA26" s="103"/>
      <c r="HJB26" s="103"/>
      <c r="HJC26" s="103"/>
      <c r="HJD26" s="103"/>
      <c r="HJE26" s="103"/>
      <c r="HJF26" s="103"/>
      <c r="HJG26" s="103"/>
      <c r="HJH26" s="103"/>
      <c r="HJI26" s="103"/>
      <c r="HJJ26" s="103"/>
      <c r="HJK26" s="103"/>
      <c r="HJL26" s="103"/>
      <c r="HJM26" s="103"/>
      <c r="HJN26" s="103"/>
      <c r="HJO26" s="103"/>
      <c r="HJP26" s="103"/>
      <c r="HJQ26" s="103"/>
      <c r="HJR26" s="103"/>
      <c r="HJS26" s="103"/>
      <c r="HJT26" s="103"/>
      <c r="HJU26" s="103"/>
      <c r="HJV26" s="103"/>
      <c r="HJW26" s="103"/>
      <c r="HJX26" s="103"/>
      <c r="HJY26" s="103"/>
      <c r="HJZ26" s="103"/>
      <c r="HKA26" s="103"/>
      <c r="HKB26" s="103"/>
      <c r="HKC26" s="103"/>
      <c r="HKD26" s="103"/>
      <c r="HKE26" s="103"/>
      <c r="HKF26" s="103"/>
      <c r="HKG26" s="103"/>
      <c r="HKH26" s="103"/>
      <c r="HKI26" s="103"/>
      <c r="HKJ26" s="103"/>
      <c r="HKK26" s="103"/>
      <c r="HKL26" s="103"/>
      <c r="HKM26" s="103"/>
      <c r="HKN26" s="103"/>
      <c r="HKO26" s="103"/>
      <c r="HKP26" s="103"/>
      <c r="HKQ26" s="103"/>
      <c r="HKR26" s="103"/>
      <c r="HKS26" s="103"/>
      <c r="HKT26" s="103"/>
      <c r="HKU26" s="103"/>
      <c r="HKV26" s="103"/>
      <c r="HKW26" s="103"/>
      <c r="HKX26" s="103"/>
      <c r="HKY26" s="103"/>
      <c r="HKZ26" s="103"/>
      <c r="HLA26" s="103"/>
      <c r="HLB26" s="103"/>
      <c r="HLC26" s="103"/>
      <c r="HLD26" s="103"/>
      <c r="HLE26" s="103"/>
      <c r="HLF26" s="103"/>
      <c r="HLG26" s="103"/>
      <c r="HLH26" s="103"/>
      <c r="HLI26" s="103"/>
      <c r="HLJ26" s="103"/>
      <c r="HLK26" s="103"/>
      <c r="HLL26" s="103"/>
      <c r="HLM26" s="103"/>
      <c r="HLN26" s="103"/>
      <c r="HLO26" s="103"/>
      <c r="HLP26" s="103"/>
      <c r="HLQ26" s="103"/>
      <c r="HLR26" s="103"/>
      <c r="HLS26" s="103"/>
      <c r="HLT26" s="103"/>
      <c r="HLU26" s="103"/>
      <c r="HLV26" s="103"/>
      <c r="HLW26" s="103"/>
      <c r="HLX26" s="103"/>
      <c r="HLY26" s="103"/>
      <c r="HLZ26" s="103"/>
      <c r="HMA26" s="103"/>
      <c r="HMB26" s="103"/>
      <c r="HMC26" s="103"/>
      <c r="HMD26" s="103"/>
      <c r="HME26" s="103"/>
      <c r="HMF26" s="103"/>
      <c r="HMG26" s="103"/>
      <c r="HMH26" s="103"/>
      <c r="HMI26" s="103"/>
      <c r="HMJ26" s="103"/>
      <c r="HMK26" s="103"/>
      <c r="HML26" s="103"/>
      <c r="HMM26" s="103"/>
      <c r="HMN26" s="103"/>
      <c r="HMO26" s="103"/>
      <c r="HMP26" s="103"/>
      <c r="HMQ26" s="103"/>
      <c r="HMR26" s="103"/>
      <c r="HMS26" s="103"/>
      <c r="HMT26" s="103"/>
      <c r="HMU26" s="103"/>
      <c r="HMV26" s="103"/>
      <c r="HMW26" s="103"/>
      <c r="HMX26" s="103"/>
      <c r="HMY26" s="103"/>
      <c r="HMZ26" s="103"/>
      <c r="HNA26" s="103"/>
      <c r="HNB26" s="103"/>
      <c r="HNC26" s="103"/>
      <c r="HND26" s="103"/>
      <c r="HNE26" s="103"/>
      <c r="HNF26" s="103"/>
      <c r="HNG26" s="103"/>
      <c r="HNH26" s="103"/>
      <c r="HNI26" s="103"/>
      <c r="HNJ26" s="103"/>
      <c r="HNK26" s="103"/>
      <c r="HNL26" s="103"/>
      <c r="HNM26" s="103"/>
      <c r="HNN26" s="103"/>
      <c r="HNO26" s="103"/>
      <c r="HNP26" s="103"/>
      <c r="HNQ26" s="103"/>
      <c r="HNR26" s="103"/>
      <c r="HNS26" s="103"/>
      <c r="HNT26" s="103"/>
      <c r="HNU26" s="103"/>
      <c r="HNV26" s="103"/>
      <c r="HNW26" s="103"/>
      <c r="HNX26" s="103"/>
      <c r="HNY26" s="103"/>
      <c r="HNZ26" s="103"/>
      <c r="HOA26" s="103"/>
      <c r="HOB26" s="103"/>
      <c r="HOC26" s="103"/>
      <c r="HOD26" s="103"/>
      <c r="HOE26" s="103"/>
      <c r="HOF26" s="103"/>
      <c r="HOG26" s="103"/>
      <c r="HOH26" s="103"/>
      <c r="HOI26" s="103"/>
      <c r="HOJ26" s="103"/>
      <c r="HOK26" s="103"/>
      <c r="HOL26" s="103"/>
      <c r="HOM26" s="103"/>
      <c r="HON26" s="103"/>
      <c r="HOO26" s="103"/>
      <c r="HOP26" s="103"/>
      <c r="HOQ26" s="103"/>
      <c r="HOR26" s="103"/>
      <c r="HOS26" s="103"/>
      <c r="HOT26" s="103"/>
      <c r="HOU26" s="103"/>
      <c r="HOV26" s="103"/>
      <c r="HOW26" s="103"/>
      <c r="HOX26" s="103"/>
      <c r="HOY26" s="103"/>
      <c r="HOZ26" s="103"/>
      <c r="HPA26" s="103"/>
      <c r="HPB26" s="103"/>
      <c r="HPC26" s="103"/>
      <c r="HPD26" s="103"/>
      <c r="HPE26" s="103"/>
      <c r="HPF26" s="103"/>
      <c r="HPG26" s="103"/>
      <c r="HPH26" s="103"/>
      <c r="HPI26" s="103"/>
      <c r="HPJ26" s="103"/>
      <c r="HPK26" s="103"/>
      <c r="HPL26" s="103"/>
      <c r="HPM26" s="103"/>
      <c r="HPN26" s="103"/>
      <c r="HPO26" s="103"/>
      <c r="HPP26" s="103"/>
      <c r="HPQ26" s="103"/>
      <c r="HPR26" s="103"/>
      <c r="HPS26" s="103"/>
      <c r="HPT26" s="103"/>
      <c r="HPU26" s="103"/>
      <c r="HPV26" s="103"/>
      <c r="HPW26" s="103"/>
      <c r="HPX26" s="103"/>
      <c r="HPY26" s="103"/>
      <c r="HPZ26" s="103"/>
      <c r="HQA26" s="103"/>
      <c r="HQB26" s="103"/>
      <c r="HQC26" s="103"/>
      <c r="HQD26" s="103"/>
      <c r="HQE26" s="103"/>
      <c r="HQF26" s="103"/>
      <c r="HQG26" s="103"/>
      <c r="HQH26" s="103"/>
      <c r="HQI26" s="103"/>
      <c r="HQJ26" s="103"/>
      <c r="HQK26" s="103"/>
      <c r="HQL26" s="103"/>
      <c r="HQM26" s="103"/>
      <c r="HQN26" s="103"/>
      <c r="HQO26" s="103"/>
      <c r="HQP26" s="103"/>
      <c r="HQQ26" s="103"/>
      <c r="HQR26" s="103"/>
      <c r="HQS26" s="103"/>
      <c r="HQT26" s="103"/>
      <c r="HQU26" s="103"/>
      <c r="HQV26" s="103"/>
      <c r="HQW26" s="103"/>
      <c r="HQX26" s="103"/>
      <c r="HQY26" s="103"/>
      <c r="HQZ26" s="103"/>
      <c r="HRA26" s="103"/>
      <c r="HRB26" s="103"/>
      <c r="HRC26" s="103"/>
      <c r="HRD26" s="103"/>
      <c r="HRE26" s="103"/>
      <c r="HRF26" s="103"/>
      <c r="HRG26" s="103"/>
      <c r="HRH26" s="103"/>
      <c r="HRI26" s="103"/>
      <c r="HRJ26" s="103"/>
      <c r="HRK26" s="103"/>
      <c r="HRL26" s="103"/>
      <c r="HRM26" s="103"/>
      <c r="HRN26" s="103"/>
      <c r="HRO26" s="103"/>
      <c r="HRP26" s="103"/>
      <c r="HRQ26" s="103"/>
      <c r="HRR26" s="103"/>
      <c r="HRS26" s="103"/>
      <c r="HRT26" s="103"/>
      <c r="HRU26" s="103"/>
      <c r="HRV26" s="103"/>
      <c r="HRW26" s="103"/>
      <c r="HRX26" s="103"/>
      <c r="HRY26" s="103"/>
      <c r="HRZ26" s="103"/>
      <c r="HSA26" s="103"/>
      <c r="HSB26" s="103"/>
      <c r="HSC26" s="103"/>
      <c r="HSD26" s="103"/>
      <c r="HSE26" s="103"/>
      <c r="HSF26" s="103"/>
      <c r="HSG26" s="103"/>
      <c r="HSH26" s="103"/>
      <c r="HSI26" s="103"/>
      <c r="HSJ26" s="103"/>
      <c r="HSK26" s="103"/>
      <c r="HSL26" s="103"/>
      <c r="HSM26" s="103"/>
      <c r="HSN26" s="103"/>
      <c r="HSO26" s="103"/>
      <c r="HSP26" s="103"/>
      <c r="HSQ26" s="103"/>
      <c r="HSR26" s="103"/>
      <c r="HSS26" s="103"/>
      <c r="HST26" s="103"/>
      <c r="HSU26" s="103"/>
      <c r="HSV26" s="103"/>
      <c r="HSW26" s="103"/>
      <c r="HSX26" s="103"/>
      <c r="HSY26" s="103"/>
      <c r="HSZ26" s="103"/>
      <c r="HTA26" s="103"/>
      <c r="HTB26" s="103"/>
      <c r="HTC26" s="103"/>
      <c r="HTD26" s="103"/>
      <c r="HTE26" s="103"/>
      <c r="HTF26" s="103"/>
      <c r="HTG26" s="103"/>
      <c r="HTH26" s="103"/>
      <c r="HTI26" s="103"/>
      <c r="HTJ26" s="103"/>
      <c r="HTK26" s="103"/>
      <c r="HTL26" s="103"/>
      <c r="HTM26" s="103"/>
      <c r="HTN26" s="103"/>
      <c r="HTO26" s="103"/>
      <c r="HTP26" s="103"/>
      <c r="HTQ26" s="103"/>
      <c r="HTR26" s="103"/>
      <c r="HTS26" s="103"/>
      <c r="HTT26" s="103"/>
      <c r="HTU26" s="103"/>
      <c r="HTV26" s="103"/>
      <c r="HTW26" s="103"/>
      <c r="HTX26" s="103"/>
      <c r="HTY26" s="103"/>
      <c r="HTZ26" s="103"/>
      <c r="HUA26" s="103"/>
      <c r="HUB26" s="103"/>
      <c r="HUC26" s="103"/>
      <c r="HUD26" s="103"/>
      <c r="HUE26" s="103"/>
      <c r="HUF26" s="103"/>
      <c r="HUG26" s="103"/>
      <c r="HUH26" s="103"/>
      <c r="HUI26" s="103"/>
      <c r="HUJ26" s="103"/>
      <c r="HUK26" s="103"/>
      <c r="HUL26" s="103"/>
      <c r="HUM26" s="103"/>
      <c r="HUN26" s="103"/>
      <c r="HUO26" s="103"/>
      <c r="HUP26" s="103"/>
      <c r="HUQ26" s="103"/>
      <c r="HUR26" s="103"/>
      <c r="HUS26" s="103"/>
      <c r="HUT26" s="103"/>
      <c r="HUU26" s="103"/>
      <c r="HUV26" s="103"/>
      <c r="HUW26" s="103"/>
      <c r="HUX26" s="103"/>
      <c r="HUY26" s="103"/>
      <c r="HUZ26" s="103"/>
      <c r="HVA26" s="103"/>
      <c r="HVB26" s="103"/>
      <c r="HVC26" s="103"/>
      <c r="HVD26" s="103"/>
      <c r="HVE26" s="103"/>
      <c r="HVF26" s="103"/>
      <c r="HVG26" s="103"/>
      <c r="HVH26" s="103"/>
      <c r="HVI26" s="103"/>
      <c r="HVJ26" s="103"/>
      <c r="HVK26" s="103"/>
      <c r="HVL26" s="103"/>
      <c r="HVM26" s="103"/>
      <c r="HVN26" s="103"/>
      <c r="HVO26" s="103"/>
      <c r="HVP26" s="103"/>
      <c r="HVQ26" s="103"/>
      <c r="HVR26" s="103"/>
      <c r="HVS26" s="103"/>
      <c r="HVT26" s="103"/>
      <c r="HVU26" s="103"/>
      <c r="HVV26" s="103"/>
      <c r="HVW26" s="103"/>
      <c r="HVX26" s="103"/>
      <c r="HVY26" s="103"/>
      <c r="HVZ26" s="103"/>
      <c r="HWA26" s="103"/>
      <c r="HWB26" s="103"/>
      <c r="HWC26" s="103"/>
      <c r="HWD26" s="103"/>
      <c r="HWE26" s="103"/>
      <c r="HWF26" s="103"/>
      <c r="HWG26" s="103"/>
      <c r="HWH26" s="103"/>
      <c r="HWI26" s="103"/>
      <c r="HWJ26" s="103"/>
      <c r="HWK26" s="103"/>
      <c r="HWL26" s="103"/>
      <c r="HWM26" s="103"/>
      <c r="HWN26" s="103"/>
      <c r="HWO26" s="103"/>
      <c r="HWP26" s="103"/>
      <c r="HWQ26" s="103"/>
      <c r="HWR26" s="103"/>
      <c r="HWS26" s="103"/>
      <c r="HWT26" s="103"/>
      <c r="HWU26" s="103"/>
      <c r="HWV26" s="103"/>
      <c r="HWW26" s="103"/>
      <c r="HWX26" s="103"/>
      <c r="HWY26" s="103"/>
      <c r="HWZ26" s="103"/>
      <c r="HXA26" s="103"/>
      <c r="HXB26" s="103"/>
      <c r="HXC26" s="103"/>
      <c r="HXD26" s="103"/>
      <c r="HXE26" s="103"/>
      <c r="HXF26" s="103"/>
      <c r="HXG26" s="103"/>
      <c r="HXH26" s="103"/>
      <c r="HXI26" s="103"/>
      <c r="HXJ26" s="103"/>
      <c r="HXK26" s="103"/>
      <c r="HXL26" s="103"/>
      <c r="HXM26" s="103"/>
      <c r="HXN26" s="103"/>
      <c r="HXO26" s="103"/>
      <c r="HXP26" s="103"/>
      <c r="HXQ26" s="103"/>
      <c r="HXR26" s="103"/>
      <c r="HXS26" s="103"/>
      <c r="HXT26" s="103"/>
      <c r="HXU26" s="103"/>
      <c r="HXV26" s="103"/>
      <c r="HXW26" s="103"/>
      <c r="HXX26" s="103"/>
      <c r="HXY26" s="103"/>
      <c r="HXZ26" s="103"/>
      <c r="HYA26" s="103"/>
      <c r="HYB26" s="103"/>
      <c r="HYC26" s="103"/>
      <c r="HYD26" s="103"/>
      <c r="HYE26" s="103"/>
      <c r="HYF26" s="103"/>
      <c r="HYG26" s="103"/>
      <c r="HYH26" s="103"/>
      <c r="HYI26" s="103"/>
      <c r="HYJ26" s="103"/>
      <c r="HYK26" s="103"/>
      <c r="HYL26" s="103"/>
      <c r="HYM26" s="103"/>
      <c r="HYN26" s="103"/>
      <c r="HYO26" s="103"/>
      <c r="HYP26" s="103"/>
      <c r="HYQ26" s="103"/>
      <c r="HYR26" s="103"/>
      <c r="HYS26" s="103"/>
      <c r="HYT26" s="103"/>
      <c r="HYU26" s="103"/>
      <c r="HYV26" s="103"/>
      <c r="HYW26" s="103"/>
      <c r="HYX26" s="103"/>
      <c r="HYY26" s="103"/>
      <c r="HYZ26" s="103"/>
      <c r="HZA26" s="103"/>
      <c r="HZB26" s="103"/>
      <c r="HZC26" s="103"/>
      <c r="HZD26" s="103"/>
      <c r="HZE26" s="103"/>
      <c r="HZF26" s="103"/>
      <c r="HZG26" s="103"/>
      <c r="HZH26" s="103"/>
      <c r="HZI26" s="103"/>
      <c r="HZJ26" s="103"/>
      <c r="HZK26" s="103"/>
      <c r="HZL26" s="103"/>
      <c r="HZM26" s="103"/>
      <c r="HZN26" s="103"/>
      <c r="HZO26" s="103"/>
      <c r="HZP26" s="103"/>
      <c r="HZQ26" s="103"/>
      <c r="HZR26" s="103"/>
      <c r="HZS26" s="103"/>
      <c r="HZT26" s="103"/>
      <c r="HZU26" s="103"/>
      <c r="HZV26" s="103"/>
      <c r="HZW26" s="103"/>
      <c r="HZX26" s="103"/>
      <c r="HZY26" s="103"/>
      <c r="HZZ26" s="103"/>
      <c r="IAA26" s="103"/>
      <c r="IAB26" s="103"/>
      <c r="IAC26" s="103"/>
      <c r="IAD26" s="103"/>
      <c r="IAE26" s="103"/>
      <c r="IAF26" s="103"/>
      <c r="IAG26" s="103"/>
      <c r="IAH26" s="103"/>
      <c r="IAI26" s="103"/>
      <c r="IAJ26" s="103"/>
      <c r="IAK26" s="103"/>
      <c r="IAL26" s="103"/>
      <c r="IAM26" s="103"/>
      <c r="IAN26" s="103"/>
      <c r="IAO26" s="103"/>
      <c r="IAP26" s="103"/>
      <c r="IAQ26" s="103"/>
      <c r="IAR26" s="103"/>
      <c r="IAS26" s="103"/>
      <c r="IAT26" s="103"/>
      <c r="IAU26" s="103"/>
      <c r="IAV26" s="103"/>
      <c r="IAW26" s="103"/>
      <c r="IAX26" s="103"/>
      <c r="IAY26" s="103"/>
      <c r="IAZ26" s="103"/>
      <c r="IBA26" s="103"/>
      <c r="IBB26" s="103"/>
      <c r="IBC26" s="103"/>
      <c r="IBD26" s="103"/>
      <c r="IBE26" s="103"/>
      <c r="IBF26" s="103"/>
      <c r="IBG26" s="103"/>
      <c r="IBH26" s="103"/>
      <c r="IBI26" s="103"/>
      <c r="IBJ26" s="103"/>
      <c r="IBK26" s="103"/>
      <c r="IBL26" s="103"/>
      <c r="IBM26" s="103"/>
      <c r="IBN26" s="103"/>
      <c r="IBO26" s="103"/>
      <c r="IBP26" s="103"/>
      <c r="IBQ26" s="103"/>
      <c r="IBR26" s="103"/>
      <c r="IBS26" s="103"/>
      <c r="IBT26" s="103"/>
      <c r="IBU26" s="103"/>
      <c r="IBV26" s="103"/>
      <c r="IBW26" s="103"/>
      <c r="IBX26" s="103"/>
      <c r="IBY26" s="103"/>
      <c r="IBZ26" s="103"/>
      <c r="ICA26" s="103"/>
      <c r="ICB26" s="103"/>
      <c r="ICC26" s="103"/>
      <c r="ICD26" s="103"/>
      <c r="ICE26" s="103"/>
      <c r="ICF26" s="103"/>
      <c r="ICG26" s="103"/>
      <c r="ICH26" s="103"/>
      <c r="ICI26" s="103"/>
      <c r="ICJ26" s="103"/>
      <c r="ICK26" s="103"/>
      <c r="ICL26" s="103"/>
      <c r="ICM26" s="103"/>
      <c r="ICN26" s="103"/>
      <c r="ICO26" s="103"/>
      <c r="ICP26" s="103"/>
      <c r="ICQ26" s="103"/>
      <c r="ICR26" s="103"/>
      <c r="ICS26" s="103"/>
      <c r="ICT26" s="103"/>
      <c r="ICU26" s="103"/>
      <c r="ICV26" s="103"/>
      <c r="ICW26" s="103"/>
      <c r="ICX26" s="103"/>
      <c r="ICY26" s="103"/>
      <c r="ICZ26" s="103"/>
      <c r="IDA26" s="103"/>
      <c r="IDB26" s="103"/>
      <c r="IDC26" s="103"/>
      <c r="IDD26" s="103"/>
      <c r="IDE26" s="103"/>
      <c r="IDF26" s="103"/>
      <c r="IDG26" s="103"/>
      <c r="IDH26" s="103"/>
      <c r="IDI26" s="103"/>
      <c r="IDJ26" s="103"/>
      <c r="IDK26" s="103"/>
      <c r="IDL26" s="103"/>
      <c r="IDM26" s="103"/>
      <c r="IDN26" s="103"/>
      <c r="IDO26" s="103"/>
      <c r="IDP26" s="103"/>
      <c r="IDQ26" s="103"/>
      <c r="IDR26" s="103"/>
      <c r="IDS26" s="103"/>
      <c r="IDT26" s="103"/>
      <c r="IDU26" s="103"/>
      <c r="IDV26" s="103"/>
      <c r="IDW26" s="103"/>
      <c r="IDX26" s="103"/>
      <c r="IDY26" s="103"/>
      <c r="IDZ26" s="103"/>
      <c r="IEA26" s="103"/>
      <c r="IEB26" s="103"/>
      <c r="IEC26" s="103"/>
      <c r="IED26" s="103"/>
      <c r="IEE26" s="103"/>
      <c r="IEF26" s="103"/>
      <c r="IEG26" s="103"/>
      <c r="IEH26" s="103"/>
      <c r="IEI26" s="103"/>
      <c r="IEJ26" s="103"/>
      <c r="IEK26" s="103"/>
      <c r="IEL26" s="103"/>
      <c r="IEM26" s="103"/>
      <c r="IEN26" s="103"/>
      <c r="IEO26" s="103"/>
      <c r="IEP26" s="103"/>
      <c r="IEQ26" s="103"/>
      <c r="IER26" s="103"/>
      <c r="IES26" s="103"/>
      <c r="IET26" s="103"/>
      <c r="IEU26" s="103"/>
      <c r="IEV26" s="103"/>
      <c r="IEW26" s="103"/>
      <c r="IEX26" s="103"/>
      <c r="IEY26" s="103"/>
      <c r="IEZ26" s="103"/>
      <c r="IFA26" s="103"/>
      <c r="IFB26" s="103"/>
      <c r="IFC26" s="103"/>
      <c r="IFD26" s="103"/>
      <c r="IFE26" s="103"/>
      <c r="IFF26" s="103"/>
      <c r="IFG26" s="103"/>
      <c r="IFH26" s="103"/>
      <c r="IFI26" s="103"/>
      <c r="IFJ26" s="103"/>
      <c r="IFK26" s="103"/>
      <c r="IFL26" s="103"/>
      <c r="IFM26" s="103"/>
      <c r="IFN26" s="103"/>
      <c r="IFO26" s="103"/>
      <c r="IFP26" s="103"/>
      <c r="IFQ26" s="103"/>
      <c r="IFR26" s="103"/>
      <c r="IFS26" s="103"/>
      <c r="IFT26" s="103"/>
      <c r="IFU26" s="103"/>
      <c r="IFV26" s="103"/>
      <c r="IFW26" s="103"/>
      <c r="IFX26" s="103"/>
      <c r="IFY26" s="103"/>
      <c r="IFZ26" s="103"/>
      <c r="IGA26" s="103"/>
      <c r="IGB26" s="103"/>
      <c r="IGC26" s="103"/>
      <c r="IGD26" s="103"/>
      <c r="IGE26" s="103"/>
      <c r="IGF26" s="103"/>
      <c r="IGG26" s="103"/>
      <c r="IGH26" s="103"/>
      <c r="IGI26" s="103"/>
      <c r="IGJ26" s="103"/>
      <c r="IGK26" s="103"/>
      <c r="IGL26" s="103"/>
      <c r="IGM26" s="103"/>
      <c r="IGN26" s="103"/>
      <c r="IGO26" s="103"/>
      <c r="IGP26" s="103"/>
      <c r="IGQ26" s="103"/>
      <c r="IGR26" s="103"/>
      <c r="IGS26" s="103"/>
      <c r="IGT26" s="103"/>
      <c r="IGU26" s="103"/>
      <c r="IGV26" s="103"/>
      <c r="IGW26" s="103"/>
      <c r="IGX26" s="103"/>
      <c r="IGY26" s="103"/>
      <c r="IGZ26" s="103"/>
      <c r="IHA26" s="103"/>
      <c r="IHB26" s="103"/>
      <c r="IHC26" s="103"/>
      <c r="IHD26" s="103"/>
      <c r="IHE26" s="103"/>
      <c r="IHF26" s="103"/>
      <c r="IHG26" s="103"/>
      <c r="IHH26" s="103"/>
      <c r="IHI26" s="103"/>
      <c r="IHJ26" s="103"/>
      <c r="IHK26" s="103"/>
      <c r="IHL26" s="103"/>
      <c r="IHM26" s="103"/>
      <c r="IHN26" s="103"/>
      <c r="IHO26" s="103"/>
      <c r="IHP26" s="103"/>
      <c r="IHQ26" s="103"/>
      <c r="IHR26" s="103"/>
      <c r="IHS26" s="103"/>
      <c r="IHT26" s="103"/>
      <c r="IHU26" s="103"/>
      <c r="IHV26" s="103"/>
      <c r="IHW26" s="103"/>
      <c r="IHX26" s="103"/>
      <c r="IHY26" s="103"/>
      <c r="IHZ26" s="103"/>
      <c r="IIA26" s="103"/>
      <c r="IIB26" s="103"/>
      <c r="IIC26" s="103"/>
      <c r="IID26" s="103"/>
      <c r="IIE26" s="103"/>
      <c r="IIF26" s="103"/>
      <c r="IIG26" s="103"/>
      <c r="IIH26" s="103"/>
      <c r="III26" s="103"/>
      <c r="IIJ26" s="103"/>
      <c r="IIK26" s="103"/>
      <c r="IIL26" s="103"/>
      <c r="IIM26" s="103"/>
      <c r="IIN26" s="103"/>
      <c r="IIO26" s="103"/>
      <c r="IIP26" s="103"/>
      <c r="IIQ26" s="103"/>
      <c r="IIR26" s="103"/>
      <c r="IIS26" s="103"/>
      <c r="IIT26" s="103"/>
      <c r="IIU26" s="103"/>
      <c r="IIV26" s="103"/>
      <c r="IIW26" s="103"/>
      <c r="IIX26" s="103"/>
      <c r="IIY26" s="103"/>
      <c r="IIZ26" s="103"/>
      <c r="IJA26" s="103"/>
      <c r="IJB26" s="103"/>
      <c r="IJC26" s="103"/>
      <c r="IJD26" s="103"/>
      <c r="IJE26" s="103"/>
      <c r="IJF26" s="103"/>
      <c r="IJG26" s="103"/>
      <c r="IJH26" s="103"/>
      <c r="IJI26" s="103"/>
      <c r="IJJ26" s="103"/>
      <c r="IJK26" s="103"/>
      <c r="IJL26" s="103"/>
      <c r="IJM26" s="103"/>
      <c r="IJN26" s="103"/>
      <c r="IJO26" s="103"/>
      <c r="IJP26" s="103"/>
      <c r="IJQ26" s="103"/>
      <c r="IJR26" s="103"/>
      <c r="IJS26" s="103"/>
      <c r="IJT26" s="103"/>
      <c r="IJU26" s="103"/>
      <c r="IJV26" s="103"/>
      <c r="IJW26" s="103"/>
      <c r="IJX26" s="103"/>
      <c r="IJY26" s="103"/>
      <c r="IJZ26" s="103"/>
      <c r="IKA26" s="103"/>
      <c r="IKB26" s="103"/>
      <c r="IKC26" s="103"/>
      <c r="IKD26" s="103"/>
      <c r="IKE26" s="103"/>
      <c r="IKF26" s="103"/>
      <c r="IKG26" s="103"/>
      <c r="IKH26" s="103"/>
      <c r="IKI26" s="103"/>
      <c r="IKJ26" s="103"/>
      <c r="IKK26" s="103"/>
      <c r="IKL26" s="103"/>
      <c r="IKM26" s="103"/>
      <c r="IKN26" s="103"/>
      <c r="IKO26" s="103"/>
      <c r="IKP26" s="103"/>
      <c r="IKQ26" s="103"/>
      <c r="IKR26" s="103"/>
      <c r="IKS26" s="103"/>
      <c r="IKT26" s="103"/>
      <c r="IKU26" s="103"/>
      <c r="IKV26" s="103"/>
      <c r="IKW26" s="103"/>
      <c r="IKX26" s="103"/>
      <c r="IKY26" s="103"/>
      <c r="IKZ26" s="103"/>
      <c r="ILA26" s="103"/>
      <c r="ILB26" s="103"/>
      <c r="ILC26" s="103"/>
      <c r="ILD26" s="103"/>
      <c r="ILE26" s="103"/>
      <c r="ILF26" s="103"/>
      <c r="ILG26" s="103"/>
      <c r="ILH26" s="103"/>
      <c r="ILI26" s="103"/>
      <c r="ILJ26" s="103"/>
      <c r="ILK26" s="103"/>
      <c r="ILL26" s="103"/>
      <c r="ILM26" s="103"/>
      <c r="ILN26" s="103"/>
      <c r="ILO26" s="103"/>
      <c r="ILP26" s="103"/>
      <c r="ILQ26" s="103"/>
      <c r="ILR26" s="103"/>
      <c r="ILS26" s="103"/>
      <c r="ILT26" s="103"/>
      <c r="ILU26" s="103"/>
      <c r="ILV26" s="103"/>
      <c r="ILW26" s="103"/>
      <c r="ILX26" s="103"/>
      <c r="ILY26" s="103"/>
      <c r="ILZ26" s="103"/>
      <c r="IMA26" s="103"/>
      <c r="IMB26" s="103"/>
      <c r="IMC26" s="103"/>
      <c r="IMD26" s="103"/>
      <c r="IME26" s="103"/>
      <c r="IMF26" s="103"/>
      <c r="IMG26" s="103"/>
      <c r="IMH26" s="103"/>
      <c r="IMI26" s="103"/>
      <c r="IMJ26" s="103"/>
      <c r="IMK26" s="103"/>
      <c r="IML26" s="103"/>
      <c r="IMM26" s="103"/>
      <c r="IMN26" s="103"/>
      <c r="IMO26" s="103"/>
      <c r="IMP26" s="103"/>
      <c r="IMQ26" s="103"/>
      <c r="IMR26" s="103"/>
      <c r="IMS26" s="103"/>
      <c r="IMT26" s="103"/>
      <c r="IMU26" s="103"/>
      <c r="IMV26" s="103"/>
      <c r="IMW26" s="103"/>
      <c r="IMX26" s="103"/>
      <c r="IMY26" s="103"/>
      <c r="IMZ26" s="103"/>
      <c r="INA26" s="103"/>
      <c r="INB26" s="103"/>
      <c r="INC26" s="103"/>
      <c r="IND26" s="103"/>
      <c r="INE26" s="103"/>
      <c r="INF26" s="103"/>
      <c r="ING26" s="103"/>
      <c r="INH26" s="103"/>
      <c r="INI26" s="103"/>
      <c r="INJ26" s="103"/>
      <c r="INK26" s="103"/>
      <c r="INL26" s="103"/>
      <c r="INM26" s="103"/>
      <c r="INN26" s="103"/>
      <c r="INO26" s="103"/>
      <c r="INP26" s="103"/>
      <c r="INQ26" s="103"/>
      <c r="INR26" s="103"/>
      <c r="INS26" s="103"/>
      <c r="INT26" s="103"/>
      <c r="INU26" s="103"/>
      <c r="INV26" s="103"/>
      <c r="INW26" s="103"/>
      <c r="INX26" s="103"/>
      <c r="INY26" s="103"/>
      <c r="INZ26" s="103"/>
      <c r="IOA26" s="103"/>
      <c r="IOB26" s="103"/>
      <c r="IOC26" s="103"/>
      <c r="IOD26" s="103"/>
      <c r="IOE26" s="103"/>
      <c r="IOF26" s="103"/>
      <c r="IOG26" s="103"/>
      <c r="IOH26" s="103"/>
      <c r="IOI26" s="103"/>
      <c r="IOJ26" s="103"/>
      <c r="IOK26" s="103"/>
      <c r="IOL26" s="103"/>
      <c r="IOM26" s="103"/>
      <c r="ION26" s="103"/>
      <c r="IOO26" s="103"/>
      <c r="IOP26" s="103"/>
      <c r="IOQ26" s="103"/>
      <c r="IOR26" s="103"/>
      <c r="IOS26" s="103"/>
      <c r="IOT26" s="103"/>
      <c r="IOU26" s="103"/>
      <c r="IOV26" s="103"/>
      <c r="IOW26" s="103"/>
      <c r="IOX26" s="103"/>
      <c r="IOY26" s="103"/>
      <c r="IOZ26" s="103"/>
      <c r="IPA26" s="103"/>
      <c r="IPB26" s="103"/>
      <c r="IPC26" s="103"/>
      <c r="IPD26" s="103"/>
      <c r="IPE26" s="103"/>
      <c r="IPF26" s="103"/>
      <c r="IPG26" s="103"/>
      <c r="IPH26" s="103"/>
      <c r="IPI26" s="103"/>
      <c r="IPJ26" s="103"/>
      <c r="IPK26" s="103"/>
      <c r="IPL26" s="103"/>
      <c r="IPM26" s="103"/>
      <c r="IPN26" s="103"/>
      <c r="IPO26" s="103"/>
      <c r="IPP26" s="103"/>
      <c r="IPQ26" s="103"/>
      <c r="IPR26" s="103"/>
      <c r="IPS26" s="103"/>
      <c r="IPT26" s="103"/>
      <c r="IPU26" s="103"/>
      <c r="IPV26" s="103"/>
      <c r="IPW26" s="103"/>
      <c r="IPX26" s="103"/>
      <c r="IPY26" s="103"/>
      <c r="IPZ26" s="103"/>
      <c r="IQA26" s="103"/>
      <c r="IQB26" s="103"/>
      <c r="IQC26" s="103"/>
      <c r="IQD26" s="103"/>
      <c r="IQE26" s="103"/>
      <c r="IQF26" s="103"/>
      <c r="IQG26" s="103"/>
      <c r="IQH26" s="103"/>
      <c r="IQI26" s="103"/>
      <c r="IQJ26" s="103"/>
      <c r="IQK26" s="103"/>
      <c r="IQL26" s="103"/>
      <c r="IQM26" s="103"/>
      <c r="IQN26" s="103"/>
      <c r="IQO26" s="103"/>
      <c r="IQP26" s="103"/>
      <c r="IQQ26" s="103"/>
      <c r="IQR26" s="103"/>
      <c r="IQS26" s="103"/>
      <c r="IQT26" s="103"/>
      <c r="IQU26" s="103"/>
      <c r="IQV26" s="103"/>
      <c r="IQW26" s="103"/>
      <c r="IQX26" s="103"/>
      <c r="IQY26" s="103"/>
      <c r="IQZ26" s="103"/>
      <c r="IRA26" s="103"/>
      <c r="IRB26" s="103"/>
      <c r="IRC26" s="103"/>
      <c r="IRD26" s="103"/>
      <c r="IRE26" s="103"/>
      <c r="IRF26" s="103"/>
      <c r="IRG26" s="103"/>
      <c r="IRH26" s="103"/>
      <c r="IRI26" s="103"/>
      <c r="IRJ26" s="103"/>
      <c r="IRK26" s="103"/>
      <c r="IRL26" s="103"/>
      <c r="IRM26" s="103"/>
      <c r="IRN26" s="103"/>
      <c r="IRO26" s="103"/>
      <c r="IRP26" s="103"/>
      <c r="IRQ26" s="103"/>
      <c r="IRR26" s="103"/>
      <c r="IRS26" s="103"/>
      <c r="IRT26" s="103"/>
      <c r="IRU26" s="103"/>
      <c r="IRV26" s="103"/>
      <c r="IRW26" s="103"/>
      <c r="IRX26" s="103"/>
      <c r="IRY26" s="103"/>
      <c r="IRZ26" s="103"/>
      <c r="ISA26" s="103"/>
      <c r="ISB26" s="103"/>
      <c r="ISC26" s="103"/>
      <c r="ISD26" s="103"/>
      <c r="ISE26" s="103"/>
      <c r="ISF26" s="103"/>
      <c r="ISG26" s="103"/>
      <c r="ISH26" s="103"/>
      <c r="ISI26" s="103"/>
      <c r="ISJ26" s="103"/>
      <c r="ISK26" s="103"/>
      <c r="ISL26" s="103"/>
      <c r="ISM26" s="103"/>
      <c r="ISN26" s="103"/>
      <c r="ISO26" s="103"/>
      <c r="ISP26" s="103"/>
      <c r="ISQ26" s="103"/>
      <c r="ISR26" s="103"/>
      <c r="ISS26" s="103"/>
      <c r="IST26" s="103"/>
      <c r="ISU26" s="103"/>
      <c r="ISV26" s="103"/>
      <c r="ISW26" s="103"/>
      <c r="ISX26" s="103"/>
      <c r="ISY26" s="103"/>
      <c r="ISZ26" s="103"/>
      <c r="ITA26" s="103"/>
      <c r="ITB26" s="103"/>
      <c r="ITC26" s="103"/>
      <c r="ITD26" s="103"/>
      <c r="ITE26" s="103"/>
      <c r="ITF26" s="103"/>
      <c r="ITG26" s="103"/>
      <c r="ITH26" s="103"/>
      <c r="ITI26" s="103"/>
      <c r="ITJ26" s="103"/>
      <c r="ITK26" s="103"/>
      <c r="ITL26" s="103"/>
      <c r="ITM26" s="103"/>
      <c r="ITN26" s="103"/>
      <c r="ITO26" s="103"/>
      <c r="ITP26" s="103"/>
      <c r="ITQ26" s="103"/>
      <c r="ITR26" s="103"/>
      <c r="ITS26" s="103"/>
      <c r="ITT26" s="103"/>
      <c r="ITU26" s="103"/>
      <c r="ITV26" s="103"/>
      <c r="ITW26" s="103"/>
      <c r="ITX26" s="103"/>
      <c r="ITY26" s="103"/>
      <c r="ITZ26" s="103"/>
      <c r="IUA26" s="103"/>
      <c r="IUB26" s="103"/>
      <c r="IUC26" s="103"/>
      <c r="IUD26" s="103"/>
      <c r="IUE26" s="103"/>
      <c r="IUF26" s="103"/>
      <c r="IUG26" s="103"/>
      <c r="IUH26" s="103"/>
      <c r="IUI26" s="103"/>
      <c r="IUJ26" s="103"/>
      <c r="IUK26" s="103"/>
      <c r="IUL26" s="103"/>
      <c r="IUM26" s="103"/>
      <c r="IUN26" s="103"/>
      <c r="IUO26" s="103"/>
      <c r="IUP26" s="103"/>
      <c r="IUQ26" s="103"/>
      <c r="IUR26" s="103"/>
      <c r="IUS26" s="103"/>
      <c r="IUT26" s="103"/>
      <c r="IUU26" s="103"/>
      <c r="IUV26" s="103"/>
      <c r="IUW26" s="103"/>
      <c r="IUX26" s="103"/>
      <c r="IUY26" s="103"/>
      <c r="IUZ26" s="103"/>
      <c r="IVA26" s="103"/>
      <c r="IVB26" s="103"/>
      <c r="IVC26" s="103"/>
      <c r="IVD26" s="103"/>
      <c r="IVE26" s="103"/>
      <c r="IVF26" s="103"/>
      <c r="IVG26" s="103"/>
      <c r="IVH26" s="103"/>
      <c r="IVI26" s="103"/>
      <c r="IVJ26" s="103"/>
      <c r="IVK26" s="103"/>
      <c r="IVL26" s="103"/>
      <c r="IVM26" s="103"/>
      <c r="IVN26" s="103"/>
      <c r="IVO26" s="103"/>
      <c r="IVP26" s="103"/>
      <c r="IVQ26" s="103"/>
      <c r="IVR26" s="103"/>
      <c r="IVS26" s="103"/>
      <c r="IVT26" s="103"/>
      <c r="IVU26" s="103"/>
      <c r="IVV26" s="103"/>
      <c r="IVW26" s="103"/>
      <c r="IVX26" s="103"/>
      <c r="IVY26" s="103"/>
      <c r="IVZ26" s="103"/>
      <c r="IWA26" s="103"/>
      <c r="IWB26" s="103"/>
      <c r="IWC26" s="103"/>
      <c r="IWD26" s="103"/>
      <c r="IWE26" s="103"/>
      <c r="IWF26" s="103"/>
      <c r="IWG26" s="103"/>
      <c r="IWH26" s="103"/>
      <c r="IWI26" s="103"/>
      <c r="IWJ26" s="103"/>
      <c r="IWK26" s="103"/>
      <c r="IWL26" s="103"/>
      <c r="IWM26" s="103"/>
      <c r="IWN26" s="103"/>
      <c r="IWO26" s="103"/>
      <c r="IWP26" s="103"/>
      <c r="IWQ26" s="103"/>
      <c r="IWR26" s="103"/>
      <c r="IWS26" s="103"/>
      <c r="IWT26" s="103"/>
      <c r="IWU26" s="103"/>
      <c r="IWV26" s="103"/>
      <c r="IWW26" s="103"/>
      <c r="IWX26" s="103"/>
      <c r="IWY26" s="103"/>
      <c r="IWZ26" s="103"/>
      <c r="IXA26" s="103"/>
      <c r="IXB26" s="103"/>
      <c r="IXC26" s="103"/>
      <c r="IXD26" s="103"/>
      <c r="IXE26" s="103"/>
      <c r="IXF26" s="103"/>
      <c r="IXG26" s="103"/>
      <c r="IXH26" s="103"/>
      <c r="IXI26" s="103"/>
      <c r="IXJ26" s="103"/>
      <c r="IXK26" s="103"/>
      <c r="IXL26" s="103"/>
      <c r="IXM26" s="103"/>
      <c r="IXN26" s="103"/>
      <c r="IXO26" s="103"/>
      <c r="IXP26" s="103"/>
      <c r="IXQ26" s="103"/>
      <c r="IXR26" s="103"/>
      <c r="IXS26" s="103"/>
      <c r="IXT26" s="103"/>
      <c r="IXU26" s="103"/>
      <c r="IXV26" s="103"/>
      <c r="IXW26" s="103"/>
      <c r="IXX26" s="103"/>
      <c r="IXY26" s="103"/>
      <c r="IXZ26" s="103"/>
      <c r="IYA26" s="103"/>
      <c r="IYB26" s="103"/>
      <c r="IYC26" s="103"/>
      <c r="IYD26" s="103"/>
      <c r="IYE26" s="103"/>
      <c r="IYF26" s="103"/>
      <c r="IYG26" s="103"/>
      <c r="IYH26" s="103"/>
      <c r="IYI26" s="103"/>
      <c r="IYJ26" s="103"/>
      <c r="IYK26" s="103"/>
      <c r="IYL26" s="103"/>
      <c r="IYM26" s="103"/>
      <c r="IYN26" s="103"/>
      <c r="IYO26" s="103"/>
      <c r="IYP26" s="103"/>
      <c r="IYQ26" s="103"/>
      <c r="IYR26" s="103"/>
      <c r="IYS26" s="103"/>
      <c r="IYT26" s="103"/>
      <c r="IYU26" s="103"/>
      <c r="IYV26" s="103"/>
      <c r="IYW26" s="103"/>
      <c r="IYX26" s="103"/>
      <c r="IYY26" s="103"/>
      <c r="IYZ26" s="103"/>
      <c r="IZA26" s="103"/>
      <c r="IZB26" s="103"/>
      <c r="IZC26" s="103"/>
      <c r="IZD26" s="103"/>
      <c r="IZE26" s="103"/>
      <c r="IZF26" s="103"/>
      <c r="IZG26" s="103"/>
      <c r="IZH26" s="103"/>
      <c r="IZI26" s="103"/>
      <c r="IZJ26" s="103"/>
      <c r="IZK26" s="103"/>
      <c r="IZL26" s="103"/>
      <c r="IZM26" s="103"/>
      <c r="IZN26" s="103"/>
      <c r="IZO26" s="103"/>
      <c r="IZP26" s="103"/>
      <c r="IZQ26" s="103"/>
      <c r="IZR26" s="103"/>
      <c r="IZS26" s="103"/>
      <c r="IZT26" s="103"/>
      <c r="IZU26" s="103"/>
      <c r="IZV26" s="103"/>
      <c r="IZW26" s="103"/>
      <c r="IZX26" s="103"/>
      <c r="IZY26" s="103"/>
      <c r="IZZ26" s="103"/>
      <c r="JAA26" s="103"/>
      <c r="JAB26" s="103"/>
      <c r="JAC26" s="103"/>
      <c r="JAD26" s="103"/>
      <c r="JAE26" s="103"/>
      <c r="JAF26" s="103"/>
      <c r="JAG26" s="103"/>
      <c r="JAH26" s="103"/>
      <c r="JAI26" s="103"/>
      <c r="JAJ26" s="103"/>
      <c r="JAK26" s="103"/>
      <c r="JAL26" s="103"/>
      <c r="JAM26" s="103"/>
      <c r="JAN26" s="103"/>
      <c r="JAO26" s="103"/>
      <c r="JAP26" s="103"/>
      <c r="JAQ26" s="103"/>
      <c r="JAR26" s="103"/>
      <c r="JAS26" s="103"/>
      <c r="JAT26" s="103"/>
      <c r="JAU26" s="103"/>
      <c r="JAV26" s="103"/>
      <c r="JAW26" s="103"/>
      <c r="JAX26" s="103"/>
      <c r="JAY26" s="103"/>
      <c r="JAZ26" s="103"/>
      <c r="JBA26" s="103"/>
      <c r="JBB26" s="103"/>
      <c r="JBC26" s="103"/>
      <c r="JBD26" s="103"/>
      <c r="JBE26" s="103"/>
      <c r="JBF26" s="103"/>
      <c r="JBG26" s="103"/>
      <c r="JBH26" s="103"/>
      <c r="JBI26" s="103"/>
      <c r="JBJ26" s="103"/>
      <c r="JBK26" s="103"/>
      <c r="JBL26" s="103"/>
      <c r="JBM26" s="103"/>
      <c r="JBN26" s="103"/>
      <c r="JBO26" s="103"/>
      <c r="JBP26" s="103"/>
      <c r="JBQ26" s="103"/>
      <c r="JBR26" s="103"/>
      <c r="JBS26" s="103"/>
      <c r="JBT26" s="103"/>
      <c r="JBU26" s="103"/>
      <c r="JBV26" s="103"/>
      <c r="JBW26" s="103"/>
      <c r="JBX26" s="103"/>
      <c r="JBY26" s="103"/>
      <c r="JBZ26" s="103"/>
      <c r="JCA26" s="103"/>
      <c r="JCB26" s="103"/>
      <c r="JCC26" s="103"/>
      <c r="JCD26" s="103"/>
      <c r="JCE26" s="103"/>
      <c r="JCF26" s="103"/>
      <c r="JCG26" s="103"/>
      <c r="JCH26" s="103"/>
      <c r="JCI26" s="103"/>
      <c r="JCJ26" s="103"/>
      <c r="JCK26" s="103"/>
      <c r="JCL26" s="103"/>
      <c r="JCM26" s="103"/>
      <c r="JCN26" s="103"/>
      <c r="JCO26" s="103"/>
      <c r="JCP26" s="103"/>
      <c r="JCQ26" s="103"/>
      <c r="JCR26" s="103"/>
      <c r="JCS26" s="103"/>
      <c r="JCT26" s="103"/>
      <c r="JCU26" s="103"/>
      <c r="JCV26" s="103"/>
      <c r="JCW26" s="103"/>
      <c r="JCX26" s="103"/>
      <c r="JCY26" s="103"/>
      <c r="JCZ26" s="103"/>
      <c r="JDA26" s="103"/>
      <c r="JDB26" s="103"/>
      <c r="JDC26" s="103"/>
      <c r="JDD26" s="103"/>
      <c r="JDE26" s="103"/>
      <c r="JDF26" s="103"/>
      <c r="JDG26" s="103"/>
      <c r="JDH26" s="103"/>
      <c r="JDI26" s="103"/>
      <c r="JDJ26" s="103"/>
      <c r="JDK26" s="103"/>
      <c r="JDL26" s="103"/>
      <c r="JDM26" s="103"/>
      <c r="JDN26" s="103"/>
      <c r="JDO26" s="103"/>
      <c r="JDP26" s="103"/>
      <c r="JDQ26" s="103"/>
      <c r="JDR26" s="103"/>
      <c r="JDS26" s="103"/>
      <c r="JDT26" s="103"/>
      <c r="JDU26" s="103"/>
      <c r="JDV26" s="103"/>
      <c r="JDW26" s="103"/>
      <c r="JDX26" s="103"/>
      <c r="JDY26" s="103"/>
      <c r="JDZ26" s="103"/>
      <c r="JEA26" s="103"/>
      <c r="JEB26" s="103"/>
      <c r="JEC26" s="103"/>
      <c r="JED26" s="103"/>
      <c r="JEE26" s="103"/>
      <c r="JEF26" s="103"/>
      <c r="JEG26" s="103"/>
      <c r="JEH26" s="103"/>
      <c r="JEI26" s="103"/>
      <c r="JEJ26" s="103"/>
      <c r="JEK26" s="103"/>
      <c r="JEL26" s="103"/>
      <c r="JEM26" s="103"/>
      <c r="JEN26" s="103"/>
      <c r="JEO26" s="103"/>
      <c r="JEP26" s="103"/>
      <c r="JEQ26" s="103"/>
      <c r="JER26" s="103"/>
      <c r="JES26" s="103"/>
      <c r="JET26" s="103"/>
      <c r="JEU26" s="103"/>
      <c r="JEV26" s="103"/>
      <c r="JEW26" s="103"/>
      <c r="JEX26" s="103"/>
      <c r="JEY26" s="103"/>
      <c r="JEZ26" s="103"/>
      <c r="JFA26" s="103"/>
      <c r="JFB26" s="103"/>
      <c r="JFC26" s="103"/>
      <c r="JFD26" s="103"/>
      <c r="JFE26" s="103"/>
      <c r="JFF26" s="103"/>
      <c r="JFG26" s="103"/>
      <c r="JFH26" s="103"/>
      <c r="JFI26" s="103"/>
      <c r="JFJ26" s="103"/>
      <c r="JFK26" s="103"/>
      <c r="JFL26" s="103"/>
      <c r="JFM26" s="103"/>
      <c r="JFN26" s="103"/>
      <c r="JFO26" s="103"/>
      <c r="JFP26" s="103"/>
      <c r="JFQ26" s="103"/>
      <c r="JFR26" s="103"/>
      <c r="JFS26" s="103"/>
      <c r="JFT26" s="103"/>
      <c r="JFU26" s="103"/>
      <c r="JFV26" s="103"/>
      <c r="JFW26" s="103"/>
      <c r="JFX26" s="103"/>
      <c r="JFY26" s="103"/>
      <c r="JFZ26" s="103"/>
      <c r="JGA26" s="103"/>
      <c r="JGB26" s="103"/>
      <c r="JGC26" s="103"/>
      <c r="JGD26" s="103"/>
      <c r="JGE26" s="103"/>
      <c r="JGF26" s="103"/>
      <c r="JGG26" s="103"/>
      <c r="JGH26" s="103"/>
      <c r="JGI26" s="103"/>
      <c r="JGJ26" s="103"/>
      <c r="JGK26" s="103"/>
      <c r="JGL26" s="103"/>
      <c r="JGM26" s="103"/>
      <c r="JGN26" s="103"/>
      <c r="JGO26" s="103"/>
      <c r="JGP26" s="103"/>
      <c r="JGQ26" s="103"/>
      <c r="JGR26" s="103"/>
      <c r="JGS26" s="103"/>
      <c r="JGT26" s="103"/>
      <c r="JGU26" s="103"/>
      <c r="JGV26" s="103"/>
      <c r="JGW26" s="103"/>
      <c r="JGX26" s="103"/>
      <c r="JGY26" s="103"/>
      <c r="JGZ26" s="103"/>
      <c r="JHA26" s="103"/>
      <c r="JHB26" s="103"/>
      <c r="JHC26" s="103"/>
      <c r="JHD26" s="103"/>
      <c r="JHE26" s="103"/>
      <c r="JHF26" s="103"/>
      <c r="JHG26" s="103"/>
      <c r="JHH26" s="103"/>
      <c r="JHI26" s="103"/>
      <c r="JHJ26" s="103"/>
      <c r="JHK26" s="103"/>
      <c r="JHL26" s="103"/>
      <c r="JHM26" s="103"/>
      <c r="JHN26" s="103"/>
      <c r="JHO26" s="103"/>
      <c r="JHP26" s="103"/>
      <c r="JHQ26" s="103"/>
      <c r="JHR26" s="103"/>
      <c r="JHS26" s="103"/>
      <c r="JHT26" s="103"/>
      <c r="JHU26" s="103"/>
      <c r="JHV26" s="103"/>
      <c r="JHW26" s="103"/>
      <c r="JHX26" s="103"/>
      <c r="JHY26" s="103"/>
      <c r="JHZ26" s="103"/>
      <c r="JIA26" s="103"/>
      <c r="JIB26" s="103"/>
      <c r="JIC26" s="103"/>
      <c r="JID26" s="103"/>
      <c r="JIE26" s="103"/>
      <c r="JIF26" s="103"/>
      <c r="JIG26" s="103"/>
      <c r="JIH26" s="103"/>
      <c r="JII26" s="103"/>
      <c r="JIJ26" s="103"/>
      <c r="JIK26" s="103"/>
      <c r="JIL26" s="103"/>
      <c r="JIM26" s="103"/>
      <c r="JIN26" s="103"/>
      <c r="JIO26" s="103"/>
      <c r="JIP26" s="103"/>
      <c r="JIQ26" s="103"/>
      <c r="JIR26" s="103"/>
      <c r="JIS26" s="103"/>
      <c r="JIT26" s="103"/>
      <c r="JIU26" s="103"/>
      <c r="JIV26" s="103"/>
      <c r="JIW26" s="103"/>
      <c r="JIX26" s="103"/>
      <c r="JIY26" s="103"/>
      <c r="JIZ26" s="103"/>
      <c r="JJA26" s="103"/>
      <c r="JJB26" s="103"/>
      <c r="JJC26" s="103"/>
      <c r="JJD26" s="103"/>
      <c r="JJE26" s="103"/>
      <c r="JJF26" s="103"/>
      <c r="JJG26" s="103"/>
      <c r="JJH26" s="103"/>
      <c r="JJI26" s="103"/>
      <c r="JJJ26" s="103"/>
      <c r="JJK26" s="103"/>
      <c r="JJL26" s="103"/>
      <c r="JJM26" s="103"/>
      <c r="JJN26" s="103"/>
      <c r="JJO26" s="103"/>
      <c r="JJP26" s="103"/>
      <c r="JJQ26" s="103"/>
      <c r="JJR26" s="103"/>
      <c r="JJS26" s="103"/>
      <c r="JJT26" s="103"/>
      <c r="JJU26" s="103"/>
      <c r="JJV26" s="103"/>
      <c r="JJW26" s="103"/>
      <c r="JJX26" s="103"/>
      <c r="JJY26" s="103"/>
      <c r="JJZ26" s="103"/>
      <c r="JKA26" s="103"/>
      <c r="JKB26" s="103"/>
      <c r="JKC26" s="103"/>
      <c r="JKD26" s="103"/>
      <c r="JKE26" s="103"/>
      <c r="JKF26" s="103"/>
      <c r="JKG26" s="103"/>
      <c r="JKH26" s="103"/>
      <c r="JKI26" s="103"/>
      <c r="JKJ26" s="103"/>
      <c r="JKK26" s="103"/>
      <c r="JKL26" s="103"/>
      <c r="JKM26" s="103"/>
      <c r="JKN26" s="103"/>
      <c r="JKO26" s="103"/>
      <c r="JKP26" s="103"/>
      <c r="JKQ26" s="103"/>
      <c r="JKR26" s="103"/>
      <c r="JKS26" s="103"/>
      <c r="JKT26" s="103"/>
      <c r="JKU26" s="103"/>
      <c r="JKV26" s="103"/>
      <c r="JKW26" s="103"/>
      <c r="JKX26" s="103"/>
      <c r="JKY26" s="103"/>
      <c r="JKZ26" s="103"/>
      <c r="JLA26" s="103"/>
      <c r="JLB26" s="103"/>
      <c r="JLC26" s="103"/>
      <c r="JLD26" s="103"/>
      <c r="JLE26" s="103"/>
      <c r="JLF26" s="103"/>
      <c r="JLG26" s="103"/>
      <c r="JLH26" s="103"/>
      <c r="JLI26" s="103"/>
      <c r="JLJ26" s="103"/>
      <c r="JLK26" s="103"/>
      <c r="JLL26" s="103"/>
      <c r="JLM26" s="103"/>
      <c r="JLN26" s="103"/>
      <c r="JLO26" s="103"/>
      <c r="JLP26" s="103"/>
      <c r="JLQ26" s="103"/>
      <c r="JLR26" s="103"/>
      <c r="JLS26" s="103"/>
      <c r="JLT26" s="103"/>
      <c r="JLU26" s="103"/>
      <c r="JLV26" s="103"/>
      <c r="JLW26" s="103"/>
      <c r="JLX26" s="103"/>
      <c r="JLY26" s="103"/>
      <c r="JLZ26" s="103"/>
      <c r="JMA26" s="103"/>
      <c r="JMB26" s="103"/>
      <c r="JMC26" s="103"/>
      <c r="JMD26" s="103"/>
      <c r="JME26" s="103"/>
      <c r="JMF26" s="103"/>
      <c r="JMG26" s="103"/>
      <c r="JMH26" s="103"/>
      <c r="JMI26" s="103"/>
      <c r="JMJ26" s="103"/>
      <c r="JMK26" s="103"/>
      <c r="JML26" s="103"/>
      <c r="JMM26" s="103"/>
      <c r="JMN26" s="103"/>
      <c r="JMO26" s="103"/>
      <c r="JMP26" s="103"/>
      <c r="JMQ26" s="103"/>
      <c r="JMR26" s="103"/>
      <c r="JMS26" s="103"/>
      <c r="JMT26" s="103"/>
      <c r="JMU26" s="103"/>
      <c r="JMV26" s="103"/>
      <c r="JMW26" s="103"/>
      <c r="JMX26" s="103"/>
      <c r="JMY26" s="103"/>
      <c r="JMZ26" s="103"/>
      <c r="JNA26" s="103"/>
      <c r="JNB26" s="103"/>
      <c r="JNC26" s="103"/>
      <c r="JND26" s="103"/>
      <c r="JNE26" s="103"/>
      <c r="JNF26" s="103"/>
      <c r="JNG26" s="103"/>
      <c r="JNH26" s="103"/>
      <c r="JNI26" s="103"/>
      <c r="JNJ26" s="103"/>
      <c r="JNK26" s="103"/>
      <c r="JNL26" s="103"/>
      <c r="JNM26" s="103"/>
      <c r="JNN26" s="103"/>
      <c r="JNO26" s="103"/>
      <c r="JNP26" s="103"/>
      <c r="JNQ26" s="103"/>
      <c r="JNR26" s="103"/>
      <c r="JNS26" s="103"/>
      <c r="JNT26" s="103"/>
      <c r="JNU26" s="103"/>
      <c r="JNV26" s="103"/>
      <c r="JNW26" s="103"/>
      <c r="JNX26" s="103"/>
      <c r="JNY26" s="103"/>
      <c r="JNZ26" s="103"/>
      <c r="JOA26" s="103"/>
      <c r="JOB26" s="103"/>
      <c r="JOC26" s="103"/>
      <c r="JOD26" s="103"/>
      <c r="JOE26" s="103"/>
      <c r="JOF26" s="103"/>
      <c r="JOG26" s="103"/>
      <c r="JOH26" s="103"/>
      <c r="JOI26" s="103"/>
      <c r="JOJ26" s="103"/>
      <c r="JOK26" s="103"/>
      <c r="JOL26" s="103"/>
      <c r="JOM26" s="103"/>
      <c r="JON26" s="103"/>
      <c r="JOO26" s="103"/>
      <c r="JOP26" s="103"/>
      <c r="JOQ26" s="103"/>
      <c r="JOR26" s="103"/>
      <c r="JOS26" s="103"/>
      <c r="JOT26" s="103"/>
      <c r="JOU26" s="103"/>
      <c r="JOV26" s="103"/>
      <c r="JOW26" s="103"/>
      <c r="JOX26" s="103"/>
      <c r="JOY26" s="103"/>
      <c r="JOZ26" s="103"/>
      <c r="JPA26" s="103"/>
      <c r="JPB26" s="103"/>
      <c r="JPC26" s="103"/>
      <c r="JPD26" s="103"/>
      <c r="JPE26" s="103"/>
      <c r="JPF26" s="103"/>
      <c r="JPG26" s="103"/>
      <c r="JPH26" s="103"/>
      <c r="JPI26" s="103"/>
      <c r="JPJ26" s="103"/>
      <c r="JPK26" s="103"/>
      <c r="JPL26" s="103"/>
      <c r="JPM26" s="103"/>
      <c r="JPN26" s="103"/>
      <c r="JPO26" s="103"/>
      <c r="JPP26" s="103"/>
      <c r="JPQ26" s="103"/>
      <c r="JPR26" s="103"/>
      <c r="JPS26" s="103"/>
      <c r="JPT26" s="103"/>
      <c r="JPU26" s="103"/>
      <c r="JPV26" s="103"/>
      <c r="JPW26" s="103"/>
      <c r="JPX26" s="103"/>
      <c r="JPY26" s="103"/>
      <c r="JPZ26" s="103"/>
      <c r="JQA26" s="103"/>
      <c r="JQB26" s="103"/>
      <c r="JQC26" s="103"/>
      <c r="JQD26" s="103"/>
      <c r="JQE26" s="103"/>
      <c r="JQF26" s="103"/>
      <c r="JQG26" s="103"/>
      <c r="JQH26" s="103"/>
      <c r="JQI26" s="103"/>
      <c r="JQJ26" s="103"/>
      <c r="JQK26" s="103"/>
      <c r="JQL26" s="103"/>
      <c r="JQM26" s="103"/>
      <c r="JQN26" s="103"/>
      <c r="JQO26" s="103"/>
      <c r="JQP26" s="103"/>
      <c r="JQQ26" s="103"/>
      <c r="JQR26" s="103"/>
      <c r="JQS26" s="103"/>
      <c r="JQT26" s="103"/>
      <c r="JQU26" s="103"/>
      <c r="JQV26" s="103"/>
      <c r="JQW26" s="103"/>
      <c r="JQX26" s="103"/>
      <c r="JQY26" s="103"/>
      <c r="JQZ26" s="103"/>
      <c r="JRA26" s="103"/>
      <c r="JRB26" s="103"/>
      <c r="JRC26" s="103"/>
      <c r="JRD26" s="103"/>
      <c r="JRE26" s="103"/>
      <c r="JRF26" s="103"/>
      <c r="JRG26" s="103"/>
      <c r="JRH26" s="103"/>
      <c r="JRI26" s="103"/>
      <c r="JRJ26" s="103"/>
      <c r="JRK26" s="103"/>
      <c r="JRL26" s="103"/>
      <c r="JRM26" s="103"/>
      <c r="JRN26" s="103"/>
      <c r="JRO26" s="103"/>
      <c r="JRP26" s="103"/>
      <c r="JRQ26" s="103"/>
      <c r="JRR26" s="103"/>
      <c r="JRS26" s="103"/>
      <c r="JRT26" s="103"/>
      <c r="JRU26" s="103"/>
      <c r="JRV26" s="103"/>
      <c r="JRW26" s="103"/>
      <c r="JRX26" s="103"/>
      <c r="JRY26" s="103"/>
      <c r="JRZ26" s="103"/>
      <c r="JSA26" s="103"/>
      <c r="JSB26" s="103"/>
      <c r="JSC26" s="103"/>
      <c r="JSD26" s="103"/>
      <c r="JSE26" s="103"/>
      <c r="JSF26" s="103"/>
      <c r="JSG26" s="103"/>
      <c r="JSH26" s="103"/>
      <c r="JSI26" s="103"/>
      <c r="JSJ26" s="103"/>
      <c r="JSK26" s="103"/>
      <c r="JSL26" s="103"/>
      <c r="JSM26" s="103"/>
      <c r="JSN26" s="103"/>
      <c r="JSO26" s="103"/>
      <c r="JSP26" s="103"/>
      <c r="JSQ26" s="103"/>
      <c r="JSR26" s="103"/>
      <c r="JSS26" s="103"/>
      <c r="JST26" s="103"/>
      <c r="JSU26" s="103"/>
      <c r="JSV26" s="103"/>
      <c r="JSW26" s="103"/>
      <c r="JSX26" s="103"/>
      <c r="JSY26" s="103"/>
      <c r="JSZ26" s="103"/>
      <c r="JTA26" s="103"/>
      <c r="JTB26" s="103"/>
      <c r="JTC26" s="103"/>
      <c r="JTD26" s="103"/>
      <c r="JTE26" s="103"/>
      <c r="JTF26" s="103"/>
      <c r="JTG26" s="103"/>
      <c r="JTH26" s="103"/>
      <c r="JTI26" s="103"/>
      <c r="JTJ26" s="103"/>
      <c r="JTK26" s="103"/>
      <c r="JTL26" s="103"/>
      <c r="JTM26" s="103"/>
      <c r="JTN26" s="103"/>
      <c r="JTO26" s="103"/>
      <c r="JTP26" s="103"/>
      <c r="JTQ26" s="103"/>
      <c r="JTR26" s="103"/>
      <c r="JTS26" s="103"/>
      <c r="JTT26" s="103"/>
      <c r="JTU26" s="103"/>
      <c r="JTV26" s="103"/>
      <c r="JTW26" s="103"/>
      <c r="JTX26" s="103"/>
      <c r="JTY26" s="103"/>
      <c r="JTZ26" s="103"/>
      <c r="JUA26" s="103"/>
      <c r="JUB26" s="103"/>
      <c r="JUC26" s="103"/>
      <c r="JUD26" s="103"/>
      <c r="JUE26" s="103"/>
      <c r="JUF26" s="103"/>
      <c r="JUG26" s="103"/>
      <c r="JUH26" s="103"/>
      <c r="JUI26" s="103"/>
      <c r="JUJ26" s="103"/>
      <c r="JUK26" s="103"/>
      <c r="JUL26" s="103"/>
      <c r="JUM26" s="103"/>
      <c r="JUN26" s="103"/>
      <c r="JUO26" s="103"/>
      <c r="JUP26" s="103"/>
      <c r="JUQ26" s="103"/>
      <c r="JUR26" s="103"/>
      <c r="JUS26" s="103"/>
      <c r="JUT26" s="103"/>
      <c r="JUU26" s="103"/>
      <c r="JUV26" s="103"/>
      <c r="JUW26" s="103"/>
      <c r="JUX26" s="103"/>
      <c r="JUY26" s="103"/>
      <c r="JUZ26" s="103"/>
      <c r="JVA26" s="103"/>
      <c r="JVB26" s="103"/>
      <c r="JVC26" s="103"/>
      <c r="JVD26" s="103"/>
      <c r="JVE26" s="103"/>
      <c r="JVF26" s="103"/>
      <c r="JVG26" s="103"/>
      <c r="JVH26" s="103"/>
      <c r="JVI26" s="103"/>
      <c r="JVJ26" s="103"/>
      <c r="JVK26" s="103"/>
      <c r="JVL26" s="103"/>
      <c r="JVM26" s="103"/>
      <c r="JVN26" s="103"/>
      <c r="JVO26" s="103"/>
      <c r="JVP26" s="103"/>
      <c r="JVQ26" s="103"/>
      <c r="JVR26" s="103"/>
      <c r="JVS26" s="103"/>
      <c r="JVT26" s="103"/>
      <c r="JVU26" s="103"/>
      <c r="JVV26" s="103"/>
      <c r="JVW26" s="103"/>
      <c r="JVX26" s="103"/>
      <c r="JVY26" s="103"/>
      <c r="JVZ26" s="103"/>
      <c r="JWA26" s="103"/>
      <c r="JWB26" s="103"/>
      <c r="JWC26" s="103"/>
      <c r="JWD26" s="103"/>
      <c r="JWE26" s="103"/>
      <c r="JWF26" s="103"/>
      <c r="JWG26" s="103"/>
      <c r="JWH26" s="103"/>
      <c r="JWI26" s="103"/>
      <c r="JWJ26" s="103"/>
      <c r="JWK26" s="103"/>
      <c r="JWL26" s="103"/>
      <c r="JWM26" s="103"/>
      <c r="JWN26" s="103"/>
      <c r="JWO26" s="103"/>
      <c r="JWP26" s="103"/>
      <c r="JWQ26" s="103"/>
      <c r="JWR26" s="103"/>
      <c r="JWS26" s="103"/>
      <c r="JWT26" s="103"/>
      <c r="JWU26" s="103"/>
      <c r="JWV26" s="103"/>
      <c r="JWW26" s="103"/>
      <c r="JWX26" s="103"/>
      <c r="JWY26" s="103"/>
      <c r="JWZ26" s="103"/>
      <c r="JXA26" s="103"/>
      <c r="JXB26" s="103"/>
      <c r="JXC26" s="103"/>
      <c r="JXD26" s="103"/>
      <c r="JXE26" s="103"/>
      <c r="JXF26" s="103"/>
      <c r="JXG26" s="103"/>
      <c r="JXH26" s="103"/>
      <c r="JXI26" s="103"/>
      <c r="JXJ26" s="103"/>
      <c r="JXK26" s="103"/>
      <c r="JXL26" s="103"/>
      <c r="JXM26" s="103"/>
      <c r="JXN26" s="103"/>
      <c r="JXO26" s="103"/>
      <c r="JXP26" s="103"/>
      <c r="JXQ26" s="103"/>
      <c r="JXR26" s="103"/>
      <c r="JXS26" s="103"/>
      <c r="JXT26" s="103"/>
      <c r="JXU26" s="103"/>
      <c r="JXV26" s="103"/>
      <c r="JXW26" s="103"/>
      <c r="JXX26" s="103"/>
      <c r="JXY26" s="103"/>
      <c r="JXZ26" s="103"/>
      <c r="JYA26" s="103"/>
      <c r="JYB26" s="103"/>
      <c r="JYC26" s="103"/>
      <c r="JYD26" s="103"/>
      <c r="JYE26" s="103"/>
      <c r="JYF26" s="103"/>
      <c r="JYG26" s="103"/>
      <c r="JYH26" s="103"/>
      <c r="JYI26" s="103"/>
      <c r="JYJ26" s="103"/>
      <c r="JYK26" s="103"/>
      <c r="JYL26" s="103"/>
      <c r="JYM26" s="103"/>
      <c r="JYN26" s="103"/>
      <c r="JYO26" s="103"/>
      <c r="JYP26" s="103"/>
      <c r="JYQ26" s="103"/>
      <c r="JYR26" s="103"/>
      <c r="JYS26" s="103"/>
      <c r="JYT26" s="103"/>
      <c r="JYU26" s="103"/>
      <c r="JYV26" s="103"/>
      <c r="JYW26" s="103"/>
      <c r="JYX26" s="103"/>
      <c r="JYY26" s="103"/>
      <c r="JYZ26" s="103"/>
      <c r="JZA26" s="103"/>
      <c r="JZB26" s="103"/>
      <c r="JZC26" s="103"/>
      <c r="JZD26" s="103"/>
      <c r="JZE26" s="103"/>
      <c r="JZF26" s="103"/>
      <c r="JZG26" s="103"/>
      <c r="JZH26" s="103"/>
      <c r="JZI26" s="103"/>
      <c r="JZJ26" s="103"/>
      <c r="JZK26" s="103"/>
      <c r="JZL26" s="103"/>
      <c r="JZM26" s="103"/>
      <c r="JZN26" s="103"/>
      <c r="JZO26" s="103"/>
      <c r="JZP26" s="103"/>
      <c r="JZQ26" s="103"/>
      <c r="JZR26" s="103"/>
      <c r="JZS26" s="103"/>
      <c r="JZT26" s="103"/>
      <c r="JZU26" s="103"/>
      <c r="JZV26" s="103"/>
      <c r="JZW26" s="103"/>
      <c r="JZX26" s="103"/>
      <c r="JZY26" s="103"/>
      <c r="JZZ26" s="103"/>
      <c r="KAA26" s="103"/>
      <c r="KAB26" s="103"/>
      <c r="KAC26" s="103"/>
      <c r="KAD26" s="103"/>
      <c r="KAE26" s="103"/>
      <c r="KAF26" s="103"/>
      <c r="KAG26" s="103"/>
      <c r="KAH26" s="103"/>
      <c r="KAI26" s="103"/>
      <c r="KAJ26" s="103"/>
      <c r="KAK26" s="103"/>
      <c r="KAL26" s="103"/>
      <c r="KAM26" s="103"/>
      <c r="KAN26" s="103"/>
      <c r="KAO26" s="103"/>
      <c r="KAP26" s="103"/>
      <c r="KAQ26" s="103"/>
      <c r="KAR26" s="103"/>
      <c r="KAS26" s="103"/>
      <c r="KAT26" s="103"/>
      <c r="KAU26" s="103"/>
      <c r="KAV26" s="103"/>
      <c r="KAW26" s="103"/>
      <c r="KAX26" s="103"/>
      <c r="KAY26" s="103"/>
      <c r="KAZ26" s="103"/>
      <c r="KBA26" s="103"/>
      <c r="KBB26" s="103"/>
      <c r="KBC26" s="103"/>
      <c r="KBD26" s="103"/>
      <c r="KBE26" s="103"/>
      <c r="KBF26" s="103"/>
      <c r="KBG26" s="103"/>
      <c r="KBH26" s="103"/>
      <c r="KBI26" s="103"/>
      <c r="KBJ26" s="103"/>
      <c r="KBK26" s="103"/>
      <c r="KBL26" s="103"/>
      <c r="KBM26" s="103"/>
      <c r="KBN26" s="103"/>
      <c r="KBO26" s="103"/>
      <c r="KBP26" s="103"/>
      <c r="KBQ26" s="103"/>
      <c r="KBR26" s="103"/>
      <c r="KBS26" s="103"/>
      <c r="KBT26" s="103"/>
      <c r="KBU26" s="103"/>
      <c r="KBV26" s="103"/>
      <c r="KBW26" s="103"/>
      <c r="KBX26" s="103"/>
      <c r="KBY26" s="103"/>
      <c r="KBZ26" s="103"/>
      <c r="KCA26" s="103"/>
      <c r="KCB26" s="103"/>
      <c r="KCC26" s="103"/>
      <c r="KCD26" s="103"/>
      <c r="KCE26" s="103"/>
      <c r="KCF26" s="103"/>
      <c r="KCG26" s="103"/>
      <c r="KCH26" s="103"/>
      <c r="KCI26" s="103"/>
      <c r="KCJ26" s="103"/>
      <c r="KCK26" s="103"/>
      <c r="KCL26" s="103"/>
      <c r="KCM26" s="103"/>
      <c r="KCN26" s="103"/>
      <c r="KCO26" s="103"/>
      <c r="KCP26" s="103"/>
      <c r="KCQ26" s="103"/>
      <c r="KCR26" s="103"/>
      <c r="KCS26" s="103"/>
      <c r="KCT26" s="103"/>
      <c r="KCU26" s="103"/>
      <c r="KCV26" s="103"/>
      <c r="KCW26" s="103"/>
      <c r="KCX26" s="103"/>
      <c r="KCY26" s="103"/>
      <c r="KCZ26" s="103"/>
      <c r="KDA26" s="103"/>
      <c r="KDB26" s="103"/>
      <c r="KDC26" s="103"/>
      <c r="KDD26" s="103"/>
      <c r="KDE26" s="103"/>
      <c r="KDF26" s="103"/>
      <c r="KDG26" s="103"/>
      <c r="KDH26" s="103"/>
      <c r="KDI26" s="103"/>
      <c r="KDJ26" s="103"/>
      <c r="KDK26" s="103"/>
      <c r="KDL26" s="103"/>
      <c r="KDM26" s="103"/>
      <c r="KDN26" s="103"/>
      <c r="KDO26" s="103"/>
      <c r="KDP26" s="103"/>
      <c r="KDQ26" s="103"/>
      <c r="KDR26" s="103"/>
      <c r="KDS26" s="103"/>
      <c r="KDT26" s="103"/>
      <c r="KDU26" s="103"/>
      <c r="KDV26" s="103"/>
      <c r="KDW26" s="103"/>
      <c r="KDX26" s="103"/>
      <c r="KDY26" s="103"/>
      <c r="KDZ26" s="103"/>
      <c r="KEA26" s="103"/>
      <c r="KEB26" s="103"/>
      <c r="KEC26" s="103"/>
      <c r="KED26" s="103"/>
      <c r="KEE26" s="103"/>
      <c r="KEF26" s="103"/>
      <c r="KEG26" s="103"/>
      <c r="KEH26" s="103"/>
      <c r="KEI26" s="103"/>
      <c r="KEJ26" s="103"/>
      <c r="KEK26" s="103"/>
      <c r="KEL26" s="103"/>
      <c r="KEM26" s="103"/>
      <c r="KEN26" s="103"/>
      <c r="KEO26" s="103"/>
      <c r="KEP26" s="103"/>
      <c r="KEQ26" s="103"/>
      <c r="KER26" s="103"/>
      <c r="KES26" s="103"/>
      <c r="KET26" s="103"/>
      <c r="KEU26" s="103"/>
      <c r="KEV26" s="103"/>
      <c r="KEW26" s="103"/>
      <c r="KEX26" s="103"/>
      <c r="KEY26" s="103"/>
      <c r="KEZ26" s="103"/>
      <c r="KFA26" s="103"/>
      <c r="KFB26" s="103"/>
      <c r="KFC26" s="103"/>
      <c r="KFD26" s="103"/>
      <c r="KFE26" s="103"/>
      <c r="KFF26" s="103"/>
      <c r="KFG26" s="103"/>
      <c r="KFH26" s="103"/>
      <c r="KFI26" s="103"/>
      <c r="KFJ26" s="103"/>
      <c r="KFK26" s="103"/>
      <c r="KFL26" s="103"/>
      <c r="KFM26" s="103"/>
      <c r="KFN26" s="103"/>
      <c r="KFO26" s="103"/>
      <c r="KFP26" s="103"/>
      <c r="KFQ26" s="103"/>
      <c r="KFR26" s="103"/>
      <c r="KFS26" s="103"/>
      <c r="KFT26" s="103"/>
      <c r="KFU26" s="103"/>
      <c r="KFV26" s="103"/>
      <c r="KFW26" s="103"/>
      <c r="KFX26" s="103"/>
      <c r="KFY26" s="103"/>
      <c r="KFZ26" s="103"/>
      <c r="KGA26" s="103"/>
      <c r="KGB26" s="103"/>
      <c r="KGC26" s="103"/>
      <c r="KGD26" s="103"/>
      <c r="KGE26" s="103"/>
      <c r="KGF26" s="103"/>
      <c r="KGG26" s="103"/>
      <c r="KGH26" s="103"/>
      <c r="KGI26" s="103"/>
      <c r="KGJ26" s="103"/>
      <c r="KGK26" s="103"/>
      <c r="KGL26" s="103"/>
      <c r="KGM26" s="103"/>
      <c r="KGN26" s="103"/>
      <c r="KGO26" s="103"/>
      <c r="KGP26" s="103"/>
      <c r="KGQ26" s="103"/>
      <c r="KGR26" s="103"/>
      <c r="KGS26" s="103"/>
      <c r="KGT26" s="103"/>
      <c r="KGU26" s="103"/>
      <c r="KGV26" s="103"/>
      <c r="KGW26" s="103"/>
      <c r="KGX26" s="103"/>
      <c r="KGY26" s="103"/>
      <c r="KGZ26" s="103"/>
      <c r="KHA26" s="103"/>
      <c r="KHB26" s="103"/>
      <c r="KHC26" s="103"/>
      <c r="KHD26" s="103"/>
      <c r="KHE26" s="103"/>
      <c r="KHF26" s="103"/>
      <c r="KHG26" s="103"/>
      <c r="KHH26" s="103"/>
      <c r="KHI26" s="103"/>
      <c r="KHJ26" s="103"/>
      <c r="KHK26" s="103"/>
      <c r="KHL26" s="103"/>
      <c r="KHM26" s="103"/>
      <c r="KHN26" s="103"/>
      <c r="KHO26" s="103"/>
      <c r="KHP26" s="103"/>
      <c r="KHQ26" s="103"/>
      <c r="KHR26" s="103"/>
      <c r="KHS26" s="103"/>
      <c r="KHT26" s="103"/>
      <c r="KHU26" s="103"/>
      <c r="KHV26" s="103"/>
      <c r="KHW26" s="103"/>
      <c r="KHX26" s="103"/>
      <c r="KHY26" s="103"/>
      <c r="KHZ26" s="103"/>
      <c r="KIA26" s="103"/>
      <c r="KIB26" s="103"/>
      <c r="KIC26" s="103"/>
      <c r="KID26" s="103"/>
      <c r="KIE26" s="103"/>
      <c r="KIF26" s="103"/>
      <c r="KIG26" s="103"/>
      <c r="KIH26" s="103"/>
      <c r="KII26" s="103"/>
      <c r="KIJ26" s="103"/>
      <c r="KIK26" s="103"/>
      <c r="KIL26" s="103"/>
      <c r="KIM26" s="103"/>
      <c r="KIN26" s="103"/>
      <c r="KIO26" s="103"/>
      <c r="KIP26" s="103"/>
      <c r="KIQ26" s="103"/>
      <c r="KIR26" s="103"/>
      <c r="KIS26" s="103"/>
      <c r="KIT26" s="103"/>
      <c r="KIU26" s="103"/>
      <c r="KIV26" s="103"/>
      <c r="KIW26" s="103"/>
      <c r="KIX26" s="103"/>
      <c r="KIY26" s="103"/>
      <c r="KIZ26" s="103"/>
      <c r="KJA26" s="103"/>
      <c r="KJB26" s="103"/>
      <c r="KJC26" s="103"/>
      <c r="KJD26" s="103"/>
      <c r="KJE26" s="103"/>
      <c r="KJF26" s="103"/>
      <c r="KJG26" s="103"/>
      <c r="KJH26" s="103"/>
      <c r="KJI26" s="103"/>
      <c r="KJJ26" s="103"/>
      <c r="KJK26" s="103"/>
      <c r="KJL26" s="103"/>
      <c r="KJM26" s="103"/>
      <c r="KJN26" s="103"/>
      <c r="KJO26" s="103"/>
      <c r="KJP26" s="103"/>
      <c r="KJQ26" s="103"/>
      <c r="KJR26" s="103"/>
      <c r="KJS26" s="103"/>
      <c r="KJT26" s="103"/>
      <c r="KJU26" s="103"/>
      <c r="KJV26" s="103"/>
      <c r="KJW26" s="103"/>
      <c r="KJX26" s="103"/>
      <c r="KJY26" s="103"/>
      <c r="KJZ26" s="103"/>
      <c r="KKA26" s="103"/>
      <c r="KKB26" s="103"/>
      <c r="KKC26" s="103"/>
      <c r="KKD26" s="103"/>
      <c r="KKE26" s="103"/>
      <c r="KKF26" s="103"/>
      <c r="KKG26" s="103"/>
      <c r="KKH26" s="103"/>
      <c r="KKI26" s="103"/>
      <c r="KKJ26" s="103"/>
      <c r="KKK26" s="103"/>
      <c r="KKL26" s="103"/>
      <c r="KKM26" s="103"/>
      <c r="KKN26" s="103"/>
      <c r="KKO26" s="103"/>
      <c r="KKP26" s="103"/>
      <c r="KKQ26" s="103"/>
      <c r="KKR26" s="103"/>
      <c r="KKS26" s="103"/>
      <c r="KKT26" s="103"/>
      <c r="KKU26" s="103"/>
      <c r="KKV26" s="103"/>
      <c r="KKW26" s="103"/>
      <c r="KKX26" s="103"/>
      <c r="KKY26" s="103"/>
      <c r="KKZ26" s="103"/>
      <c r="KLA26" s="103"/>
      <c r="KLB26" s="103"/>
      <c r="KLC26" s="103"/>
      <c r="KLD26" s="103"/>
      <c r="KLE26" s="103"/>
      <c r="KLF26" s="103"/>
      <c r="KLG26" s="103"/>
      <c r="KLH26" s="103"/>
      <c r="KLI26" s="103"/>
      <c r="KLJ26" s="103"/>
      <c r="KLK26" s="103"/>
      <c r="KLL26" s="103"/>
      <c r="KLM26" s="103"/>
      <c r="KLN26" s="103"/>
      <c r="KLO26" s="103"/>
      <c r="KLP26" s="103"/>
      <c r="KLQ26" s="103"/>
      <c r="KLR26" s="103"/>
      <c r="KLS26" s="103"/>
      <c r="KLT26" s="103"/>
      <c r="KLU26" s="103"/>
      <c r="KLV26" s="103"/>
      <c r="KLW26" s="103"/>
      <c r="KLX26" s="103"/>
      <c r="KLY26" s="103"/>
      <c r="KLZ26" s="103"/>
      <c r="KMA26" s="103"/>
      <c r="KMB26" s="103"/>
      <c r="KMC26" s="103"/>
      <c r="KMD26" s="103"/>
      <c r="KME26" s="103"/>
      <c r="KMF26" s="103"/>
      <c r="KMG26" s="103"/>
      <c r="KMH26" s="103"/>
      <c r="KMI26" s="103"/>
      <c r="KMJ26" s="103"/>
      <c r="KMK26" s="103"/>
      <c r="KML26" s="103"/>
      <c r="KMM26" s="103"/>
      <c r="KMN26" s="103"/>
      <c r="KMO26" s="103"/>
      <c r="KMP26" s="103"/>
      <c r="KMQ26" s="103"/>
      <c r="KMR26" s="103"/>
      <c r="KMS26" s="103"/>
      <c r="KMT26" s="103"/>
      <c r="KMU26" s="103"/>
      <c r="KMV26" s="103"/>
      <c r="KMW26" s="103"/>
      <c r="KMX26" s="103"/>
      <c r="KMY26" s="103"/>
      <c r="KMZ26" s="103"/>
      <c r="KNA26" s="103"/>
      <c r="KNB26" s="103"/>
      <c r="KNC26" s="103"/>
      <c r="KND26" s="103"/>
      <c r="KNE26" s="103"/>
      <c r="KNF26" s="103"/>
      <c r="KNG26" s="103"/>
      <c r="KNH26" s="103"/>
      <c r="KNI26" s="103"/>
      <c r="KNJ26" s="103"/>
      <c r="KNK26" s="103"/>
      <c r="KNL26" s="103"/>
      <c r="KNM26" s="103"/>
      <c r="KNN26" s="103"/>
      <c r="KNO26" s="103"/>
      <c r="KNP26" s="103"/>
      <c r="KNQ26" s="103"/>
      <c r="KNR26" s="103"/>
      <c r="KNS26" s="103"/>
      <c r="KNT26" s="103"/>
      <c r="KNU26" s="103"/>
      <c r="KNV26" s="103"/>
      <c r="KNW26" s="103"/>
      <c r="KNX26" s="103"/>
      <c r="KNY26" s="103"/>
      <c r="KNZ26" s="103"/>
      <c r="KOA26" s="103"/>
      <c r="KOB26" s="103"/>
      <c r="KOC26" s="103"/>
      <c r="KOD26" s="103"/>
      <c r="KOE26" s="103"/>
      <c r="KOF26" s="103"/>
      <c r="KOG26" s="103"/>
      <c r="KOH26" s="103"/>
      <c r="KOI26" s="103"/>
      <c r="KOJ26" s="103"/>
      <c r="KOK26" s="103"/>
      <c r="KOL26" s="103"/>
      <c r="KOM26" s="103"/>
      <c r="KON26" s="103"/>
      <c r="KOO26" s="103"/>
      <c r="KOP26" s="103"/>
      <c r="KOQ26" s="103"/>
      <c r="KOR26" s="103"/>
      <c r="KOS26" s="103"/>
      <c r="KOT26" s="103"/>
      <c r="KOU26" s="103"/>
      <c r="KOV26" s="103"/>
      <c r="KOW26" s="103"/>
      <c r="KOX26" s="103"/>
      <c r="KOY26" s="103"/>
      <c r="KOZ26" s="103"/>
      <c r="KPA26" s="103"/>
      <c r="KPB26" s="103"/>
      <c r="KPC26" s="103"/>
      <c r="KPD26" s="103"/>
      <c r="KPE26" s="103"/>
      <c r="KPF26" s="103"/>
      <c r="KPG26" s="103"/>
      <c r="KPH26" s="103"/>
      <c r="KPI26" s="103"/>
      <c r="KPJ26" s="103"/>
      <c r="KPK26" s="103"/>
      <c r="KPL26" s="103"/>
      <c r="KPM26" s="103"/>
      <c r="KPN26" s="103"/>
      <c r="KPO26" s="103"/>
      <c r="KPP26" s="103"/>
      <c r="KPQ26" s="103"/>
      <c r="KPR26" s="103"/>
      <c r="KPS26" s="103"/>
      <c r="KPT26" s="103"/>
      <c r="KPU26" s="103"/>
      <c r="KPV26" s="103"/>
      <c r="KPW26" s="103"/>
      <c r="KPX26" s="103"/>
      <c r="KPY26" s="103"/>
      <c r="KPZ26" s="103"/>
      <c r="KQA26" s="103"/>
      <c r="KQB26" s="103"/>
      <c r="KQC26" s="103"/>
      <c r="KQD26" s="103"/>
      <c r="KQE26" s="103"/>
      <c r="KQF26" s="103"/>
      <c r="KQG26" s="103"/>
      <c r="KQH26" s="103"/>
      <c r="KQI26" s="103"/>
      <c r="KQJ26" s="103"/>
      <c r="KQK26" s="103"/>
      <c r="KQL26" s="103"/>
      <c r="KQM26" s="103"/>
      <c r="KQN26" s="103"/>
      <c r="KQO26" s="103"/>
      <c r="KQP26" s="103"/>
      <c r="KQQ26" s="103"/>
      <c r="KQR26" s="103"/>
      <c r="KQS26" s="103"/>
      <c r="KQT26" s="103"/>
      <c r="KQU26" s="103"/>
      <c r="KQV26" s="103"/>
      <c r="KQW26" s="103"/>
      <c r="KQX26" s="103"/>
      <c r="KQY26" s="103"/>
      <c r="KQZ26" s="103"/>
      <c r="KRA26" s="103"/>
      <c r="KRB26" s="103"/>
      <c r="KRC26" s="103"/>
      <c r="KRD26" s="103"/>
      <c r="KRE26" s="103"/>
      <c r="KRF26" s="103"/>
      <c r="KRG26" s="103"/>
      <c r="KRH26" s="103"/>
      <c r="KRI26" s="103"/>
      <c r="KRJ26" s="103"/>
      <c r="KRK26" s="103"/>
      <c r="KRL26" s="103"/>
      <c r="KRM26" s="103"/>
      <c r="KRN26" s="103"/>
      <c r="KRO26" s="103"/>
      <c r="KRP26" s="103"/>
      <c r="KRQ26" s="103"/>
      <c r="KRR26" s="103"/>
      <c r="KRS26" s="103"/>
      <c r="KRT26" s="103"/>
      <c r="KRU26" s="103"/>
      <c r="KRV26" s="103"/>
      <c r="KRW26" s="103"/>
      <c r="KRX26" s="103"/>
      <c r="KRY26" s="103"/>
      <c r="KRZ26" s="103"/>
      <c r="KSA26" s="103"/>
      <c r="KSB26" s="103"/>
      <c r="KSC26" s="103"/>
      <c r="KSD26" s="103"/>
      <c r="KSE26" s="103"/>
      <c r="KSF26" s="103"/>
      <c r="KSG26" s="103"/>
      <c r="KSH26" s="103"/>
      <c r="KSI26" s="103"/>
      <c r="KSJ26" s="103"/>
      <c r="KSK26" s="103"/>
      <c r="KSL26" s="103"/>
      <c r="KSM26" s="103"/>
      <c r="KSN26" s="103"/>
      <c r="KSO26" s="103"/>
      <c r="KSP26" s="103"/>
      <c r="KSQ26" s="103"/>
      <c r="KSR26" s="103"/>
      <c r="KSS26" s="103"/>
      <c r="KST26" s="103"/>
      <c r="KSU26" s="103"/>
      <c r="KSV26" s="103"/>
      <c r="KSW26" s="103"/>
      <c r="KSX26" s="103"/>
      <c r="KSY26" s="103"/>
      <c r="KSZ26" s="103"/>
      <c r="KTA26" s="103"/>
      <c r="KTB26" s="103"/>
      <c r="KTC26" s="103"/>
      <c r="KTD26" s="103"/>
      <c r="KTE26" s="103"/>
      <c r="KTF26" s="103"/>
      <c r="KTG26" s="103"/>
      <c r="KTH26" s="103"/>
      <c r="KTI26" s="103"/>
      <c r="KTJ26" s="103"/>
      <c r="KTK26" s="103"/>
      <c r="KTL26" s="103"/>
      <c r="KTM26" s="103"/>
      <c r="KTN26" s="103"/>
      <c r="KTO26" s="103"/>
      <c r="KTP26" s="103"/>
      <c r="KTQ26" s="103"/>
      <c r="KTR26" s="103"/>
      <c r="KTS26" s="103"/>
      <c r="KTT26" s="103"/>
      <c r="KTU26" s="103"/>
      <c r="KTV26" s="103"/>
      <c r="KTW26" s="103"/>
      <c r="KTX26" s="103"/>
      <c r="KTY26" s="103"/>
      <c r="KTZ26" s="103"/>
      <c r="KUA26" s="103"/>
      <c r="KUB26" s="103"/>
      <c r="KUC26" s="103"/>
      <c r="KUD26" s="103"/>
      <c r="KUE26" s="103"/>
      <c r="KUF26" s="103"/>
      <c r="KUG26" s="103"/>
      <c r="KUH26" s="103"/>
      <c r="KUI26" s="103"/>
      <c r="KUJ26" s="103"/>
      <c r="KUK26" s="103"/>
      <c r="KUL26" s="103"/>
      <c r="KUM26" s="103"/>
      <c r="KUN26" s="103"/>
      <c r="KUO26" s="103"/>
      <c r="KUP26" s="103"/>
      <c r="KUQ26" s="103"/>
      <c r="KUR26" s="103"/>
      <c r="KUS26" s="103"/>
      <c r="KUT26" s="103"/>
      <c r="KUU26" s="103"/>
      <c r="KUV26" s="103"/>
      <c r="KUW26" s="103"/>
      <c r="KUX26" s="103"/>
      <c r="KUY26" s="103"/>
      <c r="KUZ26" s="103"/>
      <c r="KVA26" s="103"/>
      <c r="KVB26" s="103"/>
      <c r="KVC26" s="103"/>
      <c r="KVD26" s="103"/>
      <c r="KVE26" s="103"/>
      <c r="KVF26" s="103"/>
      <c r="KVG26" s="103"/>
      <c r="KVH26" s="103"/>
      <c r="KVI26" s="103"/>
      <c r="KVJ26" s="103"/>
      <c r="KVK26" s="103"/>
      <c r="KVL26" s="103"/>
      <c r="KVM26" s="103"/>
      <c r="KVN26" s="103"/>
      <c r="KVO26" s="103"/>
      <c r="KVP26" s="103"/>
      <c r="KVQ26" s="103"/>
      <c r="KVR26" s="103"/>
      <c r="KVS26" s="103"/>
      <c r="KVT26" s="103"/>
      <c r="KVU26" s="103"/>
      <c r="KVV26" s="103"/>
      <c r="KVW26" s="103"/>
      <c r="KVX26" s="103"/>
      <c r="KVY26" s="103"/>
      <c r="KVZ26" s="103"/>
      <c r="KWA26" s="103"/>
      <c r="KWB26" s="103"/>
      <c r="KWC26" s="103"/>
      <c r="KWD26" s="103"/>
      <c r="KWE26" s="103"/>
      <c r="KWF26" s="103"/>
      <c r="KWG26" s="103"/>
      <c r="KWH26" s="103"/>
      <c r="KWI26" s="103"/>
      <c r="KWJ26" s="103"/>
      <c r="KWK26" s="103"/>
      <c r="KWL26" s="103"/>
      <c r="KWM26" s="103"/>
      <c r="KWN26" s="103"/>
      <c r="KWO26" s="103"/>
      <c r="KWP26" s="103"/>
      <c r="KWQ26" s="103"/>
      <c r="KWR26" s="103"/>
      <c r="KWS26" s="103"/>
      <c r="KWT26" s="103"/>
      <c r="KWU26" s="103"/>
      <c r="KWV26" s="103"/>
      <c r="KWW26" s="103"/>
      <c r="KWX26" s="103"/>
      <c r="KWY26" s="103"/>
      <c r="KWZ26" s="103"/>
      <c r="KXA26" s="103"/>
      <c r="KXB26" s="103"/>
      <c r="KXC26" s="103"/>
      <c r="KXD26" s="103"/>
      <c r="KXE26" s="103"/>
      <c r="KXF26" s="103"/>
      <c r="KXG26" s="103"/>
      <c r="KXH26" s="103"/>
      <c r="KXI26" s="103"/>
      <c r="KXJ26" s="103"/>
      <c r="KXK26" s="103"/>
      <c r="KXL26" s="103"/>
      <c r="KXM26" s="103"/>
      <c r="KXN26" s="103"/>
      <c r="KXO26" s="103"/>
      <c r="KXP26" s="103"/>
      <c r="KXQ26" s="103"/>
      <c r="KXR26" s="103"/>
      <c r="KXS26" s="103"/>
      <c r="KXT26" s="103"/>
      <c r="KXU26" s="103"/>
      <c r="KXV26" s="103"/>
      <c r="KXW26" s="103"/>
      <c r="KXX26" s="103"/>
      <c r="KXY26" s="103"/>
      <c r="KXZ26" s="103"/>
      <c r="KYA26" s="103"/>
      <c r="KYB26" s="103"/>
      <c r="KYC26" s="103"/>
      <c r="KYD26" s="103"/>
      <c r="KYE26" s="103"/>
      <c r="KYF26" s="103"/>
      <c r="KYG26" s="103"/>
      <c r="KYH26" s="103"/>
      <c r="KYI26" s="103"/>
      <c r="KYJ26" s="103"/>
      <c r="KYK26" s="103"/>
      <c r="KYL26" s="103"/>
      <c r="KYM26" s="103"/>
      <c r="KYN26" s="103"/>
      <c r="KYO26" s="103"/>
      <c r="KYP26" s="103"/>
      <c r="KYQ26" s="103"/>
      <c r="KYR26" s="103"/>
      <c r="KYS26" s="103"/>
      <c r="KYT26" s="103"/>
      <c r="KYU26" s="103"/>
      <c r="KYV26" s="103"/>
      <c r="KYW26" s="103"/>
      <c r="KYX26" s="103"/>
      <c r="KYY26" s="103"/>
      <c r="KYZ26" s="103"/>
      <c r="KZA26" s="103"/>
      <c r="KZB26" s="103"/>
      <c r="KZC26" s="103"/>
      <c r="KZD26" s="103"/>
      <c r="KZE26" s="103"/>
      <c r="KZF26" s="103"/>
      <c r="KZG26" s="103"/>
      <c r="KZH26" s="103"/>
      <c r="KZI26" s="103"/>
      <c r="KZJ26" s="103"/>
      <c r="KZK26" s="103"/>
      <c r="KZL26" s="103"/>
      <c r="KZM26" s="103"/>
      <c r="KZN26" s="103"/>
      <c r="KZO26" s="103"/>
      <c r="KZP26" s="103"/>
      <c r="KZQ26" s="103"/>
      <c r="KZR26" s="103"/>
      <c r="KZS26" s="103"/>
      <c r="KZT26" s="103"/>
      <c r="KZU26" s="103"/>
      <c r="KZV26" s="103"/>
      <c r="KZW26" s="103"/>
      <c r="KZX26" s="103"/>
      <c r="KZY26" s="103"/>
      <c r="KZZ26" s="103"/>
      <c r="LAA26" s="103"/>
      <c r="LAB26" s="103"/>
      <c r="LAC26" s="103"/>
      <c r="LAD26" s="103"/>
      <c r="LAE26" s="103"/>
      <c r="LAF26" s="103"/>
      <c r="LAG26" s="103"/>
      <c r="LAH26" s="103"/>
      <c r="LAI26" s="103"/>
      <c r="LAJ26" s="103"/>
      <c r="LAK26" s="103"/>
      <c r="LAL26" s="103"/>
      <c r="LAM26" s="103"/>
      <c r="LAN26" s="103"/>
      <c r="LAO26" s="103"/>
      <c r="LAP26" s="103"/>
      <c r="LAQ26" s="103"/>
      <c r="LAR26" s="103"/>
      <c r="LAS26" s="103"/>
      <c r="LAT26" s="103"/>
      <c r="LAU26" s="103"/>
      <c r="LAV26" s="103"/>
      <c r="LAW26" s="103"/>
      <c r="LAX26" s="103"/>
      <c r="LAY26" s="103"/>
      <c r="LAZ26" s="103"/>
      <c r="LBA26" s="103"/>
      <c r="LBB26" s="103"/>
      <c r="LBC26" s="103"/>
      <c r="LBD26" s="103"/>
      <c r="LBE26" s="103"/>
      <c r="LBF26" s="103"/>
      <c r="LBG26" s="103"/>
      <c r="LBH26" s="103"/>
      <c r="LBI26" s="103"/>
      <c r="LBJ26" s="103"/>
      <c r="LBK26" s="103"/>
      <c r="LBL26" s="103"/>
      <c r="LBM26" s="103"/>
      <c r="LBN26" s="103"/>
      <c r="LBO26" s="103"/>
      <c r="LBP26" s="103"/>
      <c r="LBQ26" s="103"/>
      <c r="LBR26" s="103"/>
      <c r="LBS26" s="103"/>
      <c r="LBT26" s="103"/>
      <c r="LBU26" s="103"/>
      <c r="LBV26" s="103"/>
      <c r="LBW26" s="103"/>
      <c r="LBX26" s="103"/>
      <c r="LBY26" s="103"/>
      <c r="LBZ26" s="103"/>
      <c r="LCA26" s="103"/>
      <c r="LCB26" s="103"/>
      <c r="LCC26" s="103"/>
      <c r="LCD26" s="103"/>
      <c r="LCE26" s="103"/>
      <c r="LCF26" s="103"/>
      <c r="LCG26" s="103"/>
      <c r="LCH26" s="103"/>
      <c r="LCI26" s="103"/>
      <c r="LCJ26" s="103"/>
      <c r="LCK26" s="103"/>
      <c r="LCL26" s="103"/>
      <c r="LCM26" s="103"/>
      <c r="LCN26" s="103"/>
      <c r="LCO26" s="103"/>
      <c r="LCP26" s="103"/>
      <c r="LCQ26" s="103"/>
      <c r="LCR26" s="103"/>
      <c r="LCS26" s="103"/>
      <c r="LCT26" s="103"/>
      <c r="LCU26" s="103"/>
      <c r="LCV26" s="103"/>
      <c r="LCW26" s="103"/>
      <c r="LCX26" s="103"/>
      <c r="LCY26" s="103"/>
      <c r="LCZ26" s="103"/>
      <c r="LDA26" s="103"/>
      <c r="LDB26" s="103"/>
      <c r="LDC26" s="103"/>
      <c r="LDD26" s="103"/>
      <c r="LDE26" s="103"/>
      <c r="LDF26" s="103"/>
      <c r="LDG26" s="103"/>
      <c r="LDH26" s="103"/>
      <c r="LDI26" s="103"/>
      <c r="LDJ26" s="103"/>
      <c r="LDK26" s="103"/>
      <c r="LDL26" s="103"/>
      <c r="LDM26" s="103"/>
      <c r="LDN26" s="103"/>
      <c r="LDO26" s="103"/>
      <c r="LDP26" s="103"/>
      <c r="LDQ26" s="103"/>
      <c r="LDR26" s="103"/>
      <c r="LDS26" s="103"/>
      <c r="LDT26" s="103"/>
      <c r="LDU26" s="103"/>
      <c r="LDV26" s="103"/>
      <c r="LDW26" s="103"/>
      <c r="LDX26" s="103"/>
      <c r="LDY26" s="103"/>
      <c r="LDZ26" s="103"/>
      <c r="LEA26" s="103"/>
      <c r="LEB26" s="103"/>
      <c r="LEC26" s="103"/>
      <c r="LED26" s="103"/>
      <c r="LEE26" s="103"/>
      <c r="LEF26" s="103"/>
      <c r="LEG26" s="103"/>
      <c r="LEH26" s="103"/>
      <c r="LEI26" s="103"/>
      <c r="LEJ26" s="103"/>
      <c r="LEK26" s="103"/>
      <c r="LEL26" s="103"/>
      <c r="LEM26" s="103"/>
      <c r="LEN26" s="103"/>
      <c r="LEO26" s="103"/>
      <c r="LEP26" s="103"/>
      <c r="LEQ26" s="103"/>
      <c r="LER26" s="103"/>
      <c r="LES26" s="103"/>
      <c r="LET26" s="103"/>
      <c r="LEU26" s="103"/>
      <c r="LEV26" s="103"/>
      <c r="LEW26" s="103"/>
      <c r="LEX26" s="103"/>
      <c r="LEY26" s="103"/>
      <c r="LEZ26" s="103"/>
      <c r="LFA26" s="103"/>
      <c r="LFB26" s="103"/>
      <c r="LFC26" s="103"/>
      <c r="LFD26" s="103"/>
      <c r="LFE26" s="103"/>
      <c r="LFF26" s="103"/>
      <c r="LFG26" s="103"/>
      <c r="LFH26" s="103"/>
      <c r="LFI26" s="103"/>
      <c r="LFJ26" s="103"/>
      <c r="LFK26" s="103"/>
      <c r="LFL26" s="103"/>
      <c r="LFM26" s="103"/>
      <c r="LFN26" s="103"/>
      <c r="LFO26" s="103"/>
      <c r="LFP26" s="103"/>
      <c r="LFQ26" s="103"/>
      <c r="LFR26" s="103"/>
      <c r="LFS26" s="103"/>
      <c r="LFT26" s="103"/>
      <c r="LFU26" s="103"/>
      <c r="LFV26" s="103"/>
      <c r="LFW26" s="103"/>
      <c r="LFX26" s="103"/>
      <c r="LFY26" s="103"/>
      <c r="LFZ26" s="103"/>
      <c r="LGA26" s="103"/>
      <c r="LGB26" s="103"/>
      <c r="LGC26" s="103"/>
      <c r="LGD26" s="103"/>
      <c r="LGE26" s="103"/>
      <c r="LGF26" s="103"/>
      <c r="LGG26" s="103"/>
      <c r="LGH26" s="103"/>
      <c r="LGI26" s="103"/>
      <c r="LGJ26" s="103"/>
      <c r="LGK26" s="103"/>
      <c r="LGL26" s="103"/>
      <c r="LGM26" s="103"/>
      <c r="LGN26" s="103"/>
      <c r="LGO26" s="103"/>
      <c r="LGP26" s="103"/>
      <c r="LGQ26" s="103"/>
      <c r="LGR26" s="103"/>
      <c r="LGS26" s="103"/>
      <c r="LGT26" s="103"/>
      <c r="LGU26" s="103"/>
      <c r="LGV26" s="103"/>
      <c r="LGW26" s="103"/>
      <c r="LGX26" s="103"/>
      <c r="LGY26" s="103"/>
      <c r="LGZ26" s="103"/>
      <c r="LHA26" s="103"/>
      <c r="LHB26" s="103"/>
      <c r="LHC26" s="103"/>
      <c r="LHD26" s="103"/>
      <c r="LHE26" s="103"/>
      <c r="LHF26" s="103"/>
      <c r="LHG26" s="103"/>
      <c r="LHH26" s="103"/>
      <c r="LHI26" s="103"/>
      <c r="LHJ26" s="103"/>
      <c r="LHK26" s="103"/>
      <c r="LHL26" s="103"/>
      <c r="LHM26" s="103"/>
      <c r="LHN26" s="103"/>
      <c r="LHO26" s="103"/>
      <c r="LHP26" s="103"/>
      <c r="LHQ26" s="103"/>
      <c r="LHR26" s="103"/>
      <c r="LHS26" s="103"/>
      <c r="LHT26" s="103"/>
      <c r="LHU26" s="103"/>
      <c r="LHV26" s="103"/>
      <c r="LHW26" s="103"/>
      <c r="LHX26" s="103"/>
      <c r="LHY26" s="103"/>
      <c r="LHZ26" s="103"/>
      <c r="LIA26" s="103"/>
      <c r="LIB26" s="103"/>
      <c r="LIC26" s="103"/>
      <c r="LID26" s="103"/>
      <c r="LIE26" s="103"/>
      <c r="LIF26" s="103"/>
      <c r="LIG26" s="103"/>
      <c r="LIH26" s="103"/>
      <c r="LII26" s="103"/>
      <c r="LIJ26" s="103"/>
      <c r="LIK26" s="103"/>
      <c r="LIL26" s="103"/>
      <c r="LIM26" s="103"/>
      <c r="LIN26" s="103"/>
      <c r="LIO26" s="103"/>
      <c r="LIP26" s="103"/>
      <c r="LIQ26" s="103"/>
      <c r="LIR26" s="103"/>
      <c r="LIS26" s="103"/>
      <c r="LIT26" s="103"/>
      <c r="LIU26" s="103"/>
      <c r="LIV26" s="103"/>
      <c r="LIW26" s="103"/>
      <c r="LIX26" s="103"/>
      <c r="LIY26" s="103"/>
      <c r="LIZ26" s="103"/>
      <c r="LJA26" s="103"/>
      <c r="LJB26" s="103"/>
      <c r="LJC26" s="103"/>
      <c r="LJD26" s="103"/>
      <c r="LJE26" s="103"/>
      <c r="LJF26" s="103"/>
      <c r="LJG26" s="103"/>
      <c r="LJH26" s="103"/>
      <c r="LJI26" s="103"/>
      <c r="LJJ26" s="103"/>
      <c r="LJK26" s="103"/>
      <c r="LJL26" s="103"/>
      <c r="LJM26" s="103"/>
      <c r="LJN26" s="103"/>
      <c r="LJO26" s="103"/>
      <c r="LJP26" s="103"/>
      <c r="LJQ26" s="103"/>
      <c r="LJR26" s="103"/>
      <c r="LJS26" s="103"/>
      <c r="LJT26" s="103"/>
      <c r="LJU26" s="103"/>
      <c r="LJV26" s="103"/>
      <c r="LJW26" s="103"/>
      <c r="LJX26" s="103"/>
      <c r="LJY26" s="103"/>
      <c r="LJZ26" s="103"/>
      <c r="LKA26" s="103"/>
      <c r="LKB26" s="103"/>
      <c r="LKC26" s="103"/>
      <c r="LKD26" s="103"/>
      <c r="LKE26" s="103"/>
      <c r="LKF26" s="103"/>
      <c r="LKG26" s="103"/>
      <c r="LKH26" s="103"/>
      <c r="LKI26" s="103"/>
      <c r="LKJ26" s="103"/>
      <c r="LKK26" s="103"/>
      <c r="LKL26" s="103"/>
      <c r="LKM26" s="103"/>
      <c r="LKN26" s="103"/>
      <c r="LKO26" s="103"/>
      <c r="LKP26" s="103"/>
      <c r="LKQ26" s="103"/>
      <c r="LKR26" s="103"/>
      <c r="LKS26" s="103"/>
      <c r="LKT26" s="103"/>
      <c r="LKU26" s="103"/>
      <c r="LKV26" s="103"/>
      <c r="LKW26" s="103"/>
      <c r="LKX26" s="103"/>
      <c r="LKY26" s="103"/>
      <c r="LKZ26" s="103"/>
      <c r="LLA26" s="103"/>
      <c r="LLB26" s="103"/>
      <c r="LLC26" s="103"/>
      <c r="LLD26" s="103"/>
      <c r="LLE26" s="103"/>
      <c r="LLF26" s="103"/>
      <c r="LLG26" s="103"/>
      <c r="LLH26" s="103"/>
      <c r="LLI26" s="103"/>
      <c r="LLJ26" s="103"/>
      <c r="LLK26" s="103"/>
      <c r="LLL26" s="103"/>
      <c r="LLM26" s="103"/>
      <c r="LLN26" s="103"/>
      <c r="LLO26" s="103"/>
      <c r="LLP26" s="103"/>
      <c r="LLQ26" s="103"/>
      <c r="LLR26" s="103"/>
      <c r="LLS26" s="103"/>
      <c r="LLT26" s="103"/>
      <c r="LLU26" s="103"/>
      <c r="LLV26" s="103"/>
      <c r="LLW26" s="103"/>
      <c r="LLX26" s="103"/>
      <c r="LLY26" s="103"/>
      <c r="LLZ26" s="103"/>
      <c r="LMA26" s="103"/>
      <c r="LMB26" s="103"/>
      <c r="LMC26" s="103"/>
      <c r="LMD26" s="103"/>
      <c r="LME26" s="103"/>
      <c r="LMF26" s="103"/>
      <c r="LMG26" s="103"/>
      <c r="LMH26" s="103"/>
      <c r="LMI26" s="103"/>
      <c r="LMJ26" s="103"/>
      <c r="LMK26" s="103"/>
      <c r="LML26" s="103"/>
      <c r="LMM26" s="103"/>
      <c r="LMN26" s="103"/>
      <c r="LMO26" s="103"/>
      <c r="LMP26" s="103"/>
      <c r="LMQ26" s="103"/>
      <c r="LMR26" s="103"/>
      <c r="LMS26" s="103"/>
      <c r="LMT26" s="103"/>
      <c r="LMU26" s="103"/>
      <c r="LMV26" s="103"/>
      <c r="LMW26" s="103"/>
      <c r="LMX26" s="103"/>
      <c r="LMY26" s="103"/>
      <c r="LMZ26" s="103"/>
      <c r="LNA26" s="103"/>
      <c r="LNB26" s="103"/>
      <c r="LNC26" s="103"/>
      <c r="LND26" s="103"/>
      <c r="LNE26" s="103"/>
      <c r="LNF26" s="103"/>
      <c r="LNG26" s="103"/>
      <c r="LNH26" s="103"/>
      <c r="LNI26" s="103"/>
      <c r="LNJ26" s="103"/>
      <c r="LNK26" s="103"/>
      <c r="LNL26" s="103"/>
      <c r="LNM26" s="103"/>
      <c r="LNN26" s="103"/>
      <c r="LNO26" s="103"/>
      <c r="LNP26" s="103"/>
      <c r="LNQ26" s="103"/>
      <c r="LNR26" s="103"/>
      <c r="LNS26" s="103"/>
      <c r="LNT26" s="103"/>
      <c r="LNU26" s="103"/>
      <c r="LNV26" s="103"/>
      <c r="LNW26" s="103"/>
      <c r="LNX26" s="103"/>
      <c r="LNY26" s="103"/>
      <c r="LNZ26" s="103"/>
      <c r="LOA26" s="103"/>
      <c r="LOB26" s="103"/>
      <c r="LOC26" s="103"/>
      <c r="LOD26" s="103"/>
      <c r="LOE26" s="103"/>
      <c r="LOF26" s="103"/>
      <c r="LOG26" s="103"/>
      <c r="LOH26" s="103"/>
      <c r="LOI26" s="103"/>
      <c r="LOJ26" s="103"/>
      <c r="LOK26" s="103"/>
      <c r="LOL26" s="103"/>
      <c r="LOM26" s="103"/>
      <c r="LON26" s="103"/>
      <c r="LOO26" s="103"/>
      <c r="LOP26" s="103"/>
      <c r="LOQ26" s="103"/>
      <c r="LOR26" s="103"/>
      <c r="LOS26" s="103"/>
      <c r="LOT26" s="103"/>
      <c r="LOU26" s="103"/>
      <c r="LOV26" s="103"/>
      <c r="LOW26" s="103"/>
      <c r="LOX26" s="103"/>
      <c r="LOY26" s="103"/>
      <c r="LOZ26" s="103"/>
      <c r="LPA26" s="103"/>
      <c r="LPB26" s="103"/>
      <c r="LPC26" s="103"/>
      <c r="LPD26" s="103"/>
      <c r="LPE26" s="103"/>
      <c r="LPF26" s="103"/>
      <c r="LPG26" s="103"/>
      <c r="LPH26" s="103"/>
      <c r="LPI26" s="103"/>
      <c r="LPJ26" s="103"/>
      <c r="LPK26" s="103"/>
      <c r="LPL26" s="103"/>
      <c r="LPM26" s="103"/>
      <c r="LPN26" s="103"/>
      <c r="LPO26" s="103"/>
      <c r="LPP26" s="103"/>
      <c r="LPQ26" s="103"/>
      <c r="LPR26" s="103"/>
      <c r="LPS26" s="103"/>
      <c r="LPT26" s="103"/>
      <c r="LPU26" s="103"/>
      <c r="LPV26" s="103"/>
      <c r="LPW26" s="103"/>
      <c r="LPX26" s="103"/>
      <c r="LPY26" s="103"/>
      <c r="LPZ26" s="103"/>
      <c r="LQA26" s="103"/>
      <c r="LQB26" s="103"/>
      <c r="LQC26" s="103"/>
      <c r="LQD26" s="103"/>
      <c r="LQE26" s="103"/>
      <c r="LQF26" s="103"/>
      <c r="LQG26" s="103"/>
      <c r="LQH26" s="103"/>
      <c r="LQI26" s="103"/>
      <c r="LQJ26" s="103"/>
      <c r="LQK26" s="103"/>
      <c r="LQL26" s="103"/>
      <c r="LQM26" s="103"/>
      <c r="LQN26" s="103"/>
      <c r="LQO26" s="103"/>
      <c r="LQP26" s="103"/>
      <c r="LQQ26" s="103"/>
      <c r="LQR26" s="103"/>
      <c r="LQS26" s="103"/>
      <c r="LQT26" s="103"/>
      <c r="LQU26" s="103"/>
      <c r="LQV26" s="103"/>
      <c r="LQW26" s="103"/>
      <c r="LQX26" s="103"/>
      <c r="LQY26" s="103"/>
      <c r="LQZ26" s="103"/>
      <c r="LRA26" s="103"/>
      <c r="LRB26" s="103"/>
      <c r="LRC26" s="103"/>
      <c r="LRD26" s="103"/>
      <c r="LRE26" s="103"/>
      <c r="LRF26" s="103"/>
      <c r="LRG26" s="103"/>
      <c r="LRH26" s="103"/>
      <c r="LRI26" s="103"/>
      <c r="LRJ26" s="103"/>
      <c r="LRK26" s="103"/>
      <c r="LRL26" s="103"/>
      <c r="LRM26" s="103"/>
      <c r="LRN26" s="103"/>
      <c r="LRO26" s="103"/>
      <c r="LRP26" s="103"/>
      <c r="LRQ26" s="103"/>
      <c r="LRR26" s="103"/>
      <c r="LRS26" s="103"/>
      <c r="LRT26" s="103"/>
      <c r="LRU26" s="103"/>
      <c r="LRV26" s="103"/>
      <c r="LRW26" s="103"/>
      <c r="LRX26" s="103"/>
      <c r="LRY26" s="103"/>
      <c r="LRZ26" s="103"/>
      <c r="LSA26" s="103"/>
      <c r="LSB26" s="103"/>
      <c r="LSC26" s="103"/>
      <c r="LSD26" s="103"/>
      <c r="LSE26" s="103"/>
      <c r="LSF26" s="103"/>
      <c r="LSG26" s="103"/>
      <c r="LSH26" s="103"/>
      <c r="LSI26" s="103"/>
      <c r="LSJ26" s="103"/>
      <c r="LSK26" s="103"/>
      <c r="LSL26" s="103"/>
      <c r="LSM26" s="103"/>
      <c r="LSN26" s="103"/>
      <c r="LSO26" s="103"/>
      <c r="LSP26" s="103"/>
      <c r="LSQ26" s="103"/>
      <c r="LSR26" s="103"/>
      <c r="LSS26" s="103"/>
      <c r="LST26" s="103"/>
      <c r="LSU26" s="103"/>
      <c r="LSV26" s="103"/>
      <c r="LSW26" s="103"/>
      <c r="LSX26" s="103"/>
      <c r="LSY26" s="103"/>
      <c r="LSZ26" s="103"/>
      <c r="LTA26" s="103"/>
      <c r="LTB26" s="103"/>
      <c r="LTC26" s="103"/>
      <c r="LTD26" s="103"/>
      <c r="LTE26" s="103"/>
      <c r="LTF26" s="103"/>
      <c r="LTG26" s="103"/>
      <c r="LTH26" s="103"/>
      <c r="LTI26" s="103"/>
      <c r="LTJ26" s="103"/>
      <c r="LTK26" s="103"/>
      <c r="LTL26" s="103"/>
      <c r="LTM26" s="103"/>
      <c r="LTN26" s="103"/>
      <c r="LTO26" s="103"/>
      <c r="LTP26" s="103"/>
      <c r="LTQ26" s="103"/>
      <c r="LTR26" s="103"/>
      <c r="LTS26" s="103"/>
      <c r="LTT26" s="103"/>
      <c r="LTU26" s="103"/>
      <c r="LTV26" s="103"/>
      <c r="LTW26" s="103"/>
      <c r="LTX26" s="103"/>
      <c r="LTY26" s="103"/>
      <c r="LTZ26" s="103"/>
      <c r="LUA26" s="103"/>
      <c r="LUB26" s="103"/>
      <c r="LUC26" s="103"/>
      <c r="LUD26" s="103"/>
      <c r="LUE26" s="103"/>
      <c r="LUF26" s="103"/>
      <c r="LUG26" s="103"/>
      <c r="LUH26" s="103"/>
      <c r="LUI26" s="103"/>
      <c r="LUJ26" s="103"/>
      <c r="LUK26" s="103"/>
      <c r="LUL26" s="103"/>
      <c r="LUM26" s="103"/>
      <c r="LUN26" s="103"/>
      <c r="LUO26" s="103"/>
      <c r="LUP26" s="103"/>
      <c r="LUQ26" s="103"/>
      <c r="LUR26" s="103"/>
      <c r="LUS26" s="103"/>
      <c r="LUT26" s="103"/>
      <c r="LUU26" s="103"/>
      <c r="LUV26" s="103"/>
      <c r="LUW26" s="103"/>
      <c r="LUX26" s="103"/>
      <c r="LUY26" s="103"/>
      <c r="LUZ26" s="103"/>
      <c r="LVA26" s="103"/>
      <c r="LVB26" s="103"/>
      <c r="LVC26" s="103"/>
      <c r="LVD26" s="103"/>
      <c r="LVE26" s="103"/>
      <c r="LVF26" s="103"/>
      <c r="LVG26" s="103"/>
      <c r="LVH26" s="103"/>
      <c r="LVI26" s="103"/>
      <c r="LVJ26" s="103"/>
      <c r="LVK26" s="103"/>
      <c r="LVL26" s="103"/>
      <c r="LVM26" s="103"/>
      <c r="LVN26" s="103"/>
      <c r="LVO26" s="103"/>
      <c r="LVP26" s="103"/>
      <c r="LVQ26" s="103"/>
      <c r="LVR26" s="103"/>
      <c r="LVS26" s="103"/>
      <c r="LVT26" s="103"/>
      <c r="LVU26" s="103"/>
      <c r="LVV26" s="103"/>
      <c r="LVW26" s="103"/>
      <c r="LVX26" s="103"/>
      <c r="LVY26" s="103"/>
      <c r="LVZ26" s="103"/>
      <c r="LWA26" s="103"/>
      <c r="LWB26" s="103"/>
      <c r="LWC26" s="103"/>
      <c r="LWD26" s="103"/>
      <c r="LWE26" s="103"/>
      <c r="LWF26" s="103"/>
      <c r="LWG26" s="103"/>
      <c r="LWH26" s="103"/>
      <c r="LWI26" s="103"/>
      <c r="LWJ26" s="103"/>
      <c r="LWK26" s="103"/>
      <c r="LWL26" s="103"/>
      <c r="LWM26" s="103"/>
      <c r="LWN26" s="103"/>
      <c r="LWO26" s="103"/>
      <c r="LWP26" s="103"/>
      <c r="LWQ26" s="103"/>
      <c r="LWR26" s="103"/>
      <c r="LWS26" s="103"/>
      <c r="LWT26" s="103"/>
      <c r="LWU26" s="103"/>
      <c r="LWV26" s="103"/>
      <c r="LWW26" s="103"/>
      <c r="LWX26" s="103"/>
      <c r="LWY26" s="103"/>
      <c r="LWZ26" s="103"/>
      <c r="LXA26" s="103"/>
      <c r="LXB26" s="103"/>
      <c r="LXC26" s="103"/>
      <c r="LXD26" s="103"/>
      <c r="LXE26" s="103"/>
      <c r="LXF26" s="103"/>
      <c r="LXG26" s="103"/>
      <c r="LXH26" s="103"/>
      <c r="LXI26" s="103"/>
      <c r="LXJ26" s="103"/>
      <c r="LXK26" s="103"/>
      <c r="LXL26" s="103"/>
      <c r="LXM26" s="103"/>
      <c r="LXN26" s="103"/>
      <c r="LXO26" s="103"/>
      <c r="LXP26" s="103"/>
      <c r="LXQ26" s="103"/>
      <c r="LXR26" s="103"/>
      <c r="LXS26" s="103"/>
      <c r="LXT26" s="103"/>
      <c r="LXU26" s="103"/>
      <c r="LXV26" s="103"/>
      <c r="LXW26" s="103"/>
      <c r="LXX26" s="103"/>
      <c r="LXY26" s="103"/>
      <c r="LXZ26" s="103"/>
      <c r="LYA26" s="103"/>
      <c r="LYB26" s="103"/>
      <c r="LYC26" s="103"/>
      <c r="LYD26" s="103"/>
      <c r="LYE26" s="103"/>
      <c r="LYF26" s="103"/>
      <c r="LYG26" s="103"/>
      <c r="LYH26" s="103"/>
      <c r="LYI26" s="103"/>
      <c r="LYJ26" s="103"/>
      <c r="LYK26" s="103"/>
      <c r="LYL26" s="103"/>
      <c r="LYM26" s="103"/>
      <c r="LYN26" s="103"/>
      <c r="LYO26" s="103"/>
      <c r="LYP26" s="103"/>
      <c r="LYQ26" s="103"/>
      <c r="LYR26" s="103"/>
      <c r="LYS26" s="103"/>
      <c r="LYT26" s="103"/>
      <c r="LYU26" s="103"/>
      <c r="LYV26" s="103"/>
      <c r="LYW26" s="103"/>
      <c r="LYX26" s="103"/>
      <c r="LYY26" s="103"/>
      <c r="LYZ26" s="103"/>
      <c r="LZA26" s="103"/>
      <c r="LZB26" s="103"/>
      <c r="LZC26" s="103"/>
      <c r="LZD26" s="103"/>
      <c r="LZE26" s="103"/>
      <c r="LZF26" s="103"/>
      <c r="LZG26" s="103"/>
      <c r="LZH26" s="103"/>
      <c r="LZI26" s="103"/>
      <c r="LZJ26" s="103"/>
      <c r="LZK26" s="103"/>
      <c r="LZL26" s="103"/>
      <c r="LZM26" s="103"/>
      <c r="LZN26" s="103"/>
      <c r="LZO26" s="103"/>
      <c r="LZP26" s="103"/>
      <c r="LZQ26" s="103"/>
      <c r="LZR26" s="103"/>
      <c r="LZS26" s="103"/>
      <c r="LZT26" s="103"/>
      <c r="LZU26" s="103"/>
      <c r="LZV26" s="103"/>
      <c r="LZW26" s="103"/>
      <c r="LZX26" s="103"/>
      <c r="LZY26" s="103"/>
      <c r="LZZ26" s="103"/>
      <c r="MAA26" s="103"/>
      <c r="MAB26" s="103"/>
      <c r="MAC26" s="103"/>
      <c r="MAD26" s="103"/>
      <c r="MAE26" s="103"/>
      <c r="MAF26" s="103"/>
      <c r="MAG26" s="103"/>
      <c r="MAH26" s="103"/>
      <c r="MAI26" s="103"/>
      <c r="MAJ26" s="103"/>
      <c r="MAK26" s="103"/>
      <c r="MAL26" s="103"/>
      <c r="MAM26" s="103"/>
      <c r="MAN26" s="103"/>
      <c r="MAO26" s="103"/>
      <c r="MAP26" s="103"/>
      <c r="MAQ26" s="103"/>
      <c r="MAR26" s="103"/>
      <c r="MAS26" s="103"/>
      <c r="MAT26" s="103"/>
      <c r="MAU26" s="103"/>
      <c r="MAV26" s="103"/>
      <c r="MAW26" s="103"/>
      <c r="MAX26" s="103"/>
      <c r="MAY26" s="103"/>
      <c r="MAZ26" s="103"/>
      <c r="MBA26" s="103"/>
      <c r="MBB26" s="103"/>
      <c r="MBC26" s="103"/>
      <c r="MBD26" s="103"/>
      <c r="MBE26" s="103"/>
      <c r="MBF26" s="103"/>
      <c r="MBG26" s="103"/>
      <c r="MBH26" s="103"/>
      <c r="MBI26" s="103"/>
      <c r="MBJ26" s="103"/>
      <c r="MBK26" s="103"/>
      <c r="MBL26" s="103"/>
      <c r="MBM26" s="103"/>
      <c r="MBN26" s="103"/>
      <c r="MBO26" s="103"/>
      <c r="MBP26" s="103"/>
      <c r="MBQ26" s="103"/>
      <c r="MBR26" s="103"/>
      <c r="MBS26" s="103"/>
      <c r="MBT26" s="103"/>
      <c r="MBU26" s="103"/>
      <c r="MBV26" s="103"/>
      <c r="MBW26" s="103"/>
      <c r="MBX26" s="103"/>
      <c r="MBY26" s="103"/>
      <c r="MBZ26" s="103"/>
      <c r="MCA26" s="103"/>
      <c r="MCB26" s="103"/>
      <c r="MCC26" s="103"/>
      <c r="MCD26" s="103"/>
      <c r="MCE26" s="103"/>
      <c r="MCF26" s="103"/>
      <c r="MCG26" s="103"/>
      <c r="MCH26" s="103"/>
      <c r="MCI26" s="103"/>
      <c r="MCJ26" s="103"/>
      <c r="MCK26" s="103"/>
      <c r="MCL26" s="103"/>
      <c r="MCM26" s="103"/>
      <c r="MCN26" s="103"/>
      <c r="MCO26" s="103"/>
      <c r="MCP26" s="103"/>
      <c r="MCQ26" s="103"/>
      <c r="MCR26" s="103"/>
      <c r="MCS26" s="103"/>
      <c r="MCT26" s="103"/>
      <c r="MCU26" s="103"/>
      <c r="MCV26" s="103"/>
      <c r="MCW26" s="103"/>
      <c r="MCX26" s="103"/>
      <c r="MCY26" s="103"/>
      <c r="MCZ26" s="103"/>
      <c r="MDA26" s="103"/>
      <c r="MDB26" s="103"/>
      <c r="MDC26" s="103"/>
      <c r="MDD26" s="103"/>
      <c r="MDE26" s="103"/>
      <c r="MDF26" s="103"/>
      <c r="MDG26" s="103"/>
      <c r="MDH26" s="103"/>
      <c r="MDI26" s="103"/>
      <c r="MDJ26" s="103"/>
      <c r="MDK26" s="103"/>
      <c r="MDL26" s="103"/>
      <c r="MDM26" s="103"/>
      <c r="MDN26" s="103"/>
      <c r="MDO26" s="103"/>
      <c r="MDP26" s="103"/>
      <c r="MDQ26" s="103"/>
      <c r="MDR26" s="103"/>
      <c r="MDS26" s="103"/>
      <c r="MDT26" s="103"/>
      <c r="MDU26" s="103"/>
      <c r="MDV26" s="103"/>
      <c r="MDW26" s="103"/>
      <c r="MDX26" s="103"/>
      <c r="MDY26" s="103"/>
      <c r="MDZ26" s="103"/>
      <c r="MEA26" s="103"/>
      <c r="MEB26" s="103"/>
      <c r="MEC26" s="103"/>
      <c r="MED26" s="103"/>
      <c r="MEE26" s="103"/>
      <c r="MEF26" s="103"/>
      <c r="MEG26" s="103"/>
      <c r="MEH26" s="103"/>
      <c r="MEI26" s="103"/>
      <c r="MEJ26" s="103"/>
      <c r="MEK26" s="103"/>
      <c r="MEL26" s="103"/>
      <c r="MEM26" s="103"/>
      <c r="MEN26" s="103"/>
      <c r="MEO26" s="103"/>
      <c r="MEP26" s="103"/>
      <c r="MEQ26" s="103"/>
      <c r="MER26" s="103"/>
      <c r="MES26" s="103"/>
      <c r="MET26" s="103"/>
      <c r="MEU26" s="103"/>
      <c r="MEV26" s="103"/>
      <c r="MEW26" s="103"/>
      <c r="MEX26" s="103"/>
      <c r="MEY26" s="103"/>
      <c r="MEZ26" s="103"/>
      <c r="MFA26" s="103"/>
      <c r="MFB26" s="103"/>
      <c r="MFC26" s="103"/>
      <c r="MFD26" s="103"/>
      <c r="MFE26" s="103"/>
      <c r="MFF26" s="103"/>
      <c r="MFG26" s="103"/>
      <c r="MFH26" s="103"/>
      <c r="MFI26" s="103"/>
      <c r="MFJ26" s="103"/>
      <c r="MFK26" s="103"/>
      <c r="MFL26" s="103"/>
      <c r="MFM26" s="103"/>
      <c r="MFN26" s="103"/>
      <c r="MFO26" s="103"/>
      <c r="MFP26" s="103"/>
      <c r="MFQ26" s="103"/>
      <c r="MFR26" s="103"/>
      <c r="MFS26" s="103"/>
      <c r="MFT26" s="103"/>
      <c r="MFU26" s="103"/>
      <c r="MFV26" s="103"/>
      <c r="MFW26" s="103"/>
      <c r="MFX26" s="103"/>
      <c r="MFY26" s="103"/>
      <c r="MFZ26" s="103"/>
      <c r="MGA26" s="103"/>
      <c r="MGB26" s="103"/>
      <c r="MGC26" s="103"/>
      <c r="MGD26" s="103"/>
      <c r="MGE26" s="103"/>
      <c r="MGF26" s="103"/>
      <c r="MGG26" s="103"/>
      <c r="MGH26" s="103"/>
      <c r="MGI26" s="103"/>
      <c r="MGJ26" s="103"/>
      <c r="MGK26" s="103"/>
      <c r="MGL26" s="103"/>
      <c r="MGM26" s="103"/>
      <c r="MGN26" s="103"/>
      <c r="MGO26" s="103"/>
      <c r="MGP26" s="103"/>
      <c r="MGQ26" s="103"/>
      <c r="MGR26" s="103"/>
      <c r="MGS26" s="103"/>
      <c r="MGT26" s="103"/>
      <c r="MGU26" s="103"/>
      <c r="MGV26" s="103"/>
      <c r="MGW26" s="103"/>
      <c r="MGX26" s="103"/>
      <c r="MGY26" s="103"/>
      <c r="MGZ26" s="103"/>
      <c r="MHA26" s="103"/>
      <c r="MHB26" s="103"/>
      <c r="MHC26" s="103"/>
      <c r="MHD26" s="103"/>
      <c r="MHE26" s="103"/>
      <c r="MHF26" s="103"/>
      <c r="MHG26" s="103"/>
      <c r="MHH26" s="103"/>
      <c r="MHI26" s="103"/>
      <c r="MHJ26" s="103"/>
      <c r="MHK26" s="103"/>
      <c r="MHL26" s="103"/>
      <c r="MHM26" s="103"/>
      <c r="MHN26" s="103"/>
      <c r="MHO26" s="103"/>
      <c r="MHP26" s="103"/>
      <c r="MHQ26" s="103"/>
      <c r="MHR26" s="103"/>
      <c r="MHS26" s="103"/>
      <c r="MHT26" s="103"/>
      <c r="MHU26" s="103"/>
      <c r="MHV26" s="103"/>
      <c r="MHW26" s="103"/>
      <c r="MHX26" s="103"/>
      <c r="MHY26" s="103"/>
      <c r="MHZ26" s="103"/>
      <c r="MIA26" s="103"/>
      <c r="MIB26" s="103"/>
      <c r="MIC26" s="103"/>
      <c r="MID26" s="103"/>
      <c r="MIE26" s="103"/>
      <c r="MIF26" s="103"/>
      <c r="MIG26" s="103"/>
      <c r="MIH26" s="103"/>
      <c r="MII26" s="103"/>
      <c r="MIJ26" s="103"/>
      <c r="MIK26" s="103"/>
      <c r="MIL26" s="103"/>
      <c r="MIM26" s="103"/>
      <c r="MIN26" s="103"/>
      <c r="MIO26" s="103"/>
      <c r="MIP26" s="103"/>
      <c r="MIQ26" s="103"/>
      <c r="MIR26" s="103"/>
      <c r="MIS26" s="103"/>
      <c r="MIT26" s="103"/>
      <c r="MIU26" s="103"/>
      <c r="MIV26" s="103"/>
      <c r="MIW26" s="103"/>
      <c r="MIX26" s="103"/>
      <c r="MIY26" s="103"/>
      <c r="MIZ26" s="103"/>
      <c r="MJA26" s="103"/>
      <c r="MJB26" s="103"/>
      <c r="MJC26" s="103"/>
      <c r="MJD26" s="103"/>
      <c r="MJE26" s="103"/>
      <c r="MJF26" s="103"/>
      <c r="MJG26" s="103"/>
      <c r="MJH26" s="103"/>
      <c r="MJI26" s="103"/>
      <c r="MJJ26" s="103"/>
      <c r="MJK26" s="103"/>
      <c r="MJL26" s="103"/>
      <c r="MJM26" s="103"/>
      <c r="MJN26" s="103"/>
      <c r="MJO26" s="103"/>
      <c r="MJP26" s="103"/>
      <c r="MJQ26" s="103"/>
      <c r="MJR26" s="103"/>
      <c r="MJS26" s="103"/>
      <c r="MJT26" s="103"/>
      <c r="MJU26" s="103"/>
      <c r="MJV26" s="103"/>
      <c r="MJW26" s="103"/>
      <c r="MJX26" s="103"/>
      <c r="MJY26" s="103"/>
      <c r="MJZ26" s="103"/>
      <c r="MKA26" s="103"/>
      <c r="MKB26" s="103"/>
      <c r="MKC26" s="103"/>
      <c r="MKD26" s="103"/>
      <c r="MKE26" s="103"/>
      <c r="MKF26" s="103"/>
      <c r="MKG26" s="103"/>
      <c r="MKH26" s="103"/>
      <c r="MKI26" s="103"/>
      <c r="MKJ26" s="103"/>
      <c r="MKK26" s="103"/>
      <c r="MKL26" s="103"/>
      <c r="MKM26" s="103"/>
      <c r="MKN26" s="103"/>
      <c r="MKO26" s="103"/>
      <c r="MKP26" s="103"/>
      <c r="MKQ26" s="103"/>
      <c r="MKR26" s="103"/>
      <c r="MKS26" s="103"/>
      <c r="MKT26" s="103"/>
      <c r="MKU26" s="103"/>
      <c r="MKV26" s="103"/>
      <c r="MKW26" s="103"/>
      <c r="MKX26" s="103"/>
      <c r="MKY26" s="103"/>
      <c r="MKZ26" s="103"/>
      <c r="MLA26" s="103"/>
      <c r="MLB26" s="103"/>
      <c r="MLC26" s="103"/>
      <c r="MLD26" s="103"/>
      <c r="MLE26" s="103"/>
      <c r="MLF26" s="103"/>
      <c r="MLG26" s="103"/>
      <c r="MLH26" s="103"/>
      <c r="MLI26" s="103"/>
      <c r="MLJ26" s="103"/>
      <c r="MLK26" s="103"/>
      <c r="MLL26" s="103"/>
      <c r="MLM26" s="103"/>
      <c r="MLN26" s="103"/>
      <c r="MLO26" s="103"/>
      <c r="MLP26" s="103"/>
      <c r="MLQ26" s="103"/>
      <c r="MLR26" s="103"/>
      <c r="MLS26" s="103"/>
      <c r="MLT26" s="103"/>
      <c r="MLU26" s="103"/>
      <c r="MLV26" s="103"/>
      <c r="MLW26" s="103"/>
      <c r="MLX26" s="103"/>
      <c r="MLY26" s="103"/>
      <c r="MLZ26" s="103"/>
      <c r="MMA26" s="103"/>
      <c r="MMB26" s="103"/>
      <c r="MMC26" s="103"/>
      <c r="MMD26" s="103"/>
      <c r="MME26" s="103"/>
      <c r="MMF26" s="103"/>
      <c r="MMG26" s="103"/>
      <c r="MMH26" s="103"/>
      <c r="MMI26" s="103"/>
      <c r="MMJ26" s="103"/>
      <c r="MMK26" s="103"/>
      <c r="MML26" s="103"/>
      <c r="MMM26" s="103"/>
      <c r="MMN26" s="103"/>
      <c r="MMO26" s="103"/>
      <c r="MMP26" s="103"/>
      <c r="MMQ26" s="103"/>
      <c r="MMR26" s="103"/>
      <c r="MMS26" s="103"/>
      <c r="MMT26" s="103"/>
      <c r="MMU26" s="103"/>
      <c r="MMV26" s="103"/>
      <c r="MMW26" s="103"/>
      <c r="MMX26" s="103"/>
      <c r="MMY26" s="103"/>
      <c r="MMZ26" s="103"/>
      <c r="MNA26" s="103"/>
      <c r="MNB26" s="103"/>
      <c r="MNC26" s="103"/>
      <c r="MND26" s="103"/>
      <c r="MNE26" s="103"/>
      <c r="MNF26" s="103"/>
      <c r="MNG26" s="103"/>
      <c r="MNH26" s="103"/>
      <c r="MNI26" s="103"/>
      <c r="MNJ26" s="103"/>
      <c r="MNK26" s="103"/>
      <c r="MNL26" s="103"/>
      <c r="MNM26" s="103"/>
      <c r="MNN26" s="103"/>
      <c r="MNO26" s="103"/>
      <c r="MNP26" s="103"/>
      <c r="MNQ26" s="103"/>
      <c r="MNR26" s="103"/>
      <c r="MNS26" s="103"/>
      <c r="MNT26" s="103"/>
      <c r="MNU26" s="103"/>
      <c r="MNV26" s="103"/>
      <c r="MNW26" s="103"/>
      <c r="MNX26" s="103"/>
      <c r="MNY26" s="103"/>
      <c r="MNZ26" s="103"/>
      <c r="MOA26" s="103"/>
      <c r="MOB26" s="103"/>
      <c r="MOC26" s="103"/>
      <c r="MOD26" s="103"/>
      <c r="MOE26" s="103"/>
      <c r="MOF26" s="103"/>
      <c r="MOG26" s="103"/>
      <c r="MOH26" s="103"/>
      <c r="MOI26" s="103"/>
      <c r="MOJ26" s="103"/>
      <c r="MOK26" s="103"/>
      <c r="MOL26" s="103"/>
      <c r="MOM26" s="103"/>
      <c r="MON26" s="103"/>
      <c r="MOO26" s="103"/>
      <c r="MOP26" s="103"/>
      <c r="MOQ26" s="103"/>
      <c r="MOR26" s="103"/>
      <c r="MOS26" s="103"/>
      <c r="MOT26" s="103"/>
      <c r="MOU26" s="103"/>
      <c r="MOV26" s="103"/>
      <c r="MOW26" s="103"/>
      <c r="MOX26" s="103"/>
      <c r="MOY26" s="103"/>
      <c r="MOZ26" s="103"/>
      <c r="MPA26" s="103"/>
      <c r="MPB26" s="103"/>
      <c r="MPC26" s="103"/>
      <c r="MPD26" s="103"/>
      <c r="MPE26" s="103"/>
      <c r="MPF26" s="103"/>
      <c r="MPG26" s="103"/>
      <c r="MPH26" s="103"/>
      <c r="MPI26" s="103"/>
      <c r="MPJ26" s="103"/>
      <c r="MPK26" s="103"/>
      <c r="MPL26" s="103"/>
      <c r="MPM26" s="103"/>
      <c r="MPN26" s="103"/>
      <c r="MPO26" s="103"/>
      <c r="MPP26" s="103"/>
      <c r="MPQ26" s="103"/>
      <c r="MPR26" s="103"/>
      <c r="MPS26" s="103"/>
      <c r="MPT26" s="103"/>
      <c r="MPU26" s="103"/>
      <c r="MPV26" s="103"/>
      <c r="MPW26" s="103"/>
      <c r="MPX26" s="103"/>
      <c r="MPY26" s="103"/>
      <c r="MPZ26" s="103"/>
      <c r="MQA26" s="103"/>
      <c r="MQB26" s="103"/>
      <c r="MQC26" s="103"/>
      <c r="MQD26" s="103"/>
      <c r="MQE26" s="103"/>
      <c r="MQF26" s="103"/>
      <c r="MQG26" s="103"/>
      <c r="MQH26" s="103"/>
      <c r="MQI26" s="103"/>
      <c r="MQJ26" s="103"/>
      <c r="MQK26" s="103"/>
      <c r="MQL26" s="103"/>
      <c r="MQM26" s="103"/>
      <c r="MQN26" s="103"/>
      <c r="MQO26" s="103"/>
      <c r="MQP26" s="103"/>
      <c r="MQQ26" s="103"/>
      <c r="MQR26" s="103"/>
      <c r="MQS26" s="103"/>
      <c r="MQT26" s="103"/>
      <c r="MQU26" s="103"/>
      <c r="MQV26" s="103"/>
      <c r="MQW26" s="103"/>
      <c r="MQX26" s="103"/>
      <c r="MQY26" s="103"/>
      <c r="MQZ26" s="103"/>
      <c r="MRA26" s="103"/>
      <c r="MRB26" s="103"/>
      <c r="MRC26" s="103"/>
      <c r="MRD26" s="103"/>
      <c r="MRE26" s="103"/>
      <c r="MRF26" s="103"/>
      <c r="MRG26" s="103"/>
      <c r="MRH26" s="103"/>
      <c r="MRI26" s="103"/>
      <c r="MRJ26" s="103"/>
      <c r="MRK26" s="103"/>
      <c r="MRL26" s="103"/>
      <c r="MRM26" s="103"/>
      <c r="MRN26" s="103"/>
      <c r="MRO26" s="103"/>
      <c r="MRP26" s="103"/>
      <c r="MRQ26" s="103"/>
      <c r="MRR26" s="103"/>
      <c r="MRS26" s="103"/>
      <c r="MRT26" s="103"/>
      <c r="MRU26" s="103"/>
      <c r="MRV26" s="103"/>
      <c r="MRW26" s="103"/>
      <c r="MRX26" s="103"/>
      <c r="MRY26" s="103"/>
      <c r="MRZ26" s="103"/>
      <c r="MSA26" s="103"/>
      <c r="MSB26" s="103"/>
      <c r="MSC26" s="103"/>
      <c r="MSD26" s="103"/>
      <c r="MSE26" s="103"/>
      <c r="MSF26" s="103"/>
      <c r="MSG26" s="103"/>
      <c r="MSH26" s="103"/>
      <c r="MSI26" s="103"/>
      <c r="MSJ26" s="103"/>
      <c r="MSK26" s="103"/>
      <c r="MSL26" s="103"/>
      <c r="MSM26" s="103"/>
      <c r="MSN26" s="103"/>
      <c r="MSO26" s="103"/>
      <c r="MSP26" s="103"/>
      <c r="MSQ26" s="103"/>
      <c r="MSR26" s="103"/>
      <c r="MSS26" s="103"/>
      <c r="MST26" s="103"/>
      <c r="MSU26" s="103"/>
      <c r="MSV26" s="103"/>
      <c r="MSW26" s="103"/>
      <c r="MSX26" s="103"/>
      <c r="MSY26" s="103"/>
      <c r="MSZ26" s="103"/>
      <c r="MTA26" s="103"/>
      <c r="MTB26" s="103"/>
      <c r="MTC26" s="103"/>
      <c r="MTD26" s="103"/>
      <c r="MTE26" s="103"/>
      <c r="MTF26" s="103"/>
      <c r="MTG26" s="103"/>
      <c r="MTH26" s="103"/>
      <c r="MTI26" s="103"/>
      <c r="MTJ26" s="103"/>
      <c r="MTK26" s="103"/>
      <c r="MTL26" s="103"/>
      <c r="MTM26" s="103"/>
      <c r="MTN26" s="103"/>
      <c r="MTO26" s="103"/>
      <c r="MTP26" s="103"/>
      <c r="MTQ26" s="103"/>
      <c r="MTR26" s="103"/>
      <c r="MTS26" s="103"/>
      <c r="MTT26" s="103"/>
      <c r="MTU26" s="103"/>
      <c r="MTV26" s="103"/>
      <c r="MTW26" s="103"/>
      <c r="MTX26" s="103"/>
      <c r="MTY26" s="103"/>
      <c r="MTZ26" s="103"/>
      <c r="MUA26" s="103"/>
      <c r="MUB26" s="103"/>
      <c r="MUC26" s="103"/>
      <c r="MUD26" s="103"/>
      <c r="MUE26" s="103"/>
      <c r="MUF26" s="103"/>
      <c r="MUG26" s="103"/>
      <c r="MUH26" s="103"/>
      <c r="MUI26" s="103"/>
      <c r="MUJ26" s="103"/>
      <c r="MUK26" s="103"/>
      <c r="MUL26" s="103"/>
      <c r="MUM26" s="103"/>
      <c r="MUN26" s="103"/>
      <c r="MUO26" s="103"/>
      <c r="MUP26" s="103"/>
      <c r="MUQ26" s="103"/>
      <c r="MUR26" s="103"/>
      <c r="MUS26" s="103"/>
      <c r="MUT26" s="103"/>
      <c r="MUU26" s="103"/>
      <c r="MUV26" s="103"/>
      <c r="MUW26" s="103"/>
      <c r="MUX26" s="103"/>
      <c r="MUY26" s="103"/>
      <c r="MUZ26" s="103"/>
      <c r="MVA26" s="103"/>
      <c r="MVB26" s="103"/>
      <c r="MVC26" s="103"/>
      <c r="MVD26" s="103"/>
      <c r="MVE26" s="103"/>
      <c r="MVF26" s="103"/>
      <c r="MVG26" s="103"/>
      <c r="MVH26" s="103"/>
      <c r="MVI26" s="103"/>
      <c r="MVJ26" s="103"/>
      <c r="MVK26" s="103"/>
      <c r="MVL26" s="103"/>
      <c r="MVM26" s="103"/>
      <c r="MVN26" s="103"/>
      <c r="MVO26" s="103"/>
      <c r="MVP26" s="103"/>
      <c r="MVQ26" s="103"/>
      <c r="MVR26" s="103"/>
      <c r="MVS26" s="103"/>
      <c r="MVT26" s="103"/>
      <c r="MVU26" s="103"/>
      <c r="MVV26" s="103"/>
      <c r="MVW26" s="103"/>
      <c r="MVX26" s="103"/>
      <c r="MVY26" s="103"/>
      <c r="MVZ26" s="103"/>
      <c r="MWA26" s="103"/>
      <c r="MWB26" s="103"/>
      <c r="MWC26" s="103"/>
      <c r="MWD26" s="103"/>
      <c r="MWE26" s="103"/>
      <c r="MWF26" s="103"/>
      <c r="MWG26" s="103"/>
      <c r="MWH26" s="103"/>
      <c r="MWI26" s="103"/>
      <c r="MWJ26" s="103"/>
      <c r="MWK26" s="103"/>
      <c r="MWL26" s="103"/>
      <c r="MWM26" s="103"/>
      <c r="MWN26" s="103"/>
      <c r="MWO26" s="103"/>
      <c r="MWP26" s="103"/>
      <c r="MWQ26" s="103"/>
      <c r="MWR26" s="103"/>
      <c r="MWS26" s="103"/>
      <c r="MWT26" s="103"/>
      <c r="MWU26" s="103"/>
      <c r="MWV26" s="103"/>
      <c r="MWW26" s="103"/>
      <c r="MWX26" s="103"/>
      <c r="MWY26" s="103"/>
      <c r="MWZ26" s="103"/>
      <c r="MXA26" s="103"/>
      <c r="MXB26" s="103"/>
      <c r="MXC26" s="103"/>
      <c r="MXD26" s="103"/>
      <c r="MXE26" s="103"/>
      <c r="MXF26" s="103"/>
      <c r="MXG26" s="103"/>
      <c r="MXH26" s="103"/>
      <c r="MXI26" s="103"/>
      <c r="MXJ26" s="103"/>
      <c r="MXK26" s="103"/>
      <c r="MXL26" s="103"/>
      <c r="MXM26" s="103"/>
      <c r="MXN26" s="103"/>
      <c r="MXO26" s="103"/>
      <c r="MXP26" s="103"/>
      <c r="MXQ26" s="103"/>
      <c r="MXR26" s="103"/>
      <c r="MXS26" s="103"/>
      <c r="MXT26" s="103"/>
      <c r="MXU26" s="103"/>
      <c r="MXV26" s="103"/>
      <c r="MXW26" s="103"/>
      <c r="MXX26" s="103"/>
      <c r="MXY26" s="103"/>
      <c r="MXZ26" s="103"/>
      <c r="MYA26" s="103"/>
      <c r="MYB26" s="103"/>
      <c r="MYC26" s="103"/>
      <c r="MYD26" s="103"/>
      <c r="MYE26" s="103"/>
      <c r="MYF26" s="103"/>
      <c r="MYG26" s="103"/>
      <c r="MYH26" s="103"/>
      <c r="MYI26" s="103"/>
      <c r="MYJ26" s="103"/>
      <c r="MYK26" s="103"/>
      <c r="MYL26" s="103"/>
      <c r="MYM26" s="103"/>
      <c r="MYN26" s="103"/>
      <c r="MYO26" s="103"/>
      <c r="MYP26" s="103"/>
      <c r="MYQ26" s="103"/>
      <c r="MYR26" s="103"/>
      <c r="MYS26" s="103"/>
      <c r="MYT26" s="103"/>
      <c r="MYU26" s="103"/>
      <c r="MYV26" s="103"/>
      <c r="MYW26" s="103"/>
      <c r="MYX26" s="103"/>
      <c r="MYY26" s="103"/>
      <c r="MYZ26" s="103"/>
      <c r="MZA26" s="103"/>
      <c r="MZB26" s="103"/>
      <c r="MZC26" s="103"/>
      <c r="MZD26" s="103"/>
      <c r="MZE26" s="103"/>
      <c r="MZF26" s="103"/>
      <c r="MZG26" s="103"/>
      <c r="MZH26" s="103"/>
      <c r="MZI26" s="103"/>
      <c r="MZJ26" s="103"/>
      <c r="MZK26" s="103"/>
      <c r="MZL26" s="103"/>
      <c r="MZM26" s="103"/>
      <c r="MZN26" s="103"/>
      <c r="MZO26" s="103"/>
      <c r="MZP26" s="103"/>
      <c r="MZQ26" s="103"/>
      <c r="MZR26" s="103"/>
      <c r="MZS26" s="103"/>
      <c r="MZT26" s="103"/>
      <c r="MZU26" s="103"/>
      <c r="MZV26" s="103"/>
      <c r="MZW26" s="103"/>
      <c r="MZX26" s="103"/>
      <c r="MZY26" s="103"/>
      <c r="MZZ26" s="103"/>
      <c r="NAA26" s="103"/>
      <c r="NAB26" s="103"/>
      <c r="NAC26" s="103"/>
      <c r="NAD26" s="103"/>
      <c r="NAE26" s="103"/>
      <c r="NAF26" s="103"/>
      <c r="NAG26" s="103"/>
      <c r="NAH26" s="103"/>
      <c r="NAI26" s="103"/>
      <c r="NAJ26" s="103"/>
      <c r="NAK26" s="103"/>
      <c r="NAL26" s="103"/>
      <c r="NAM26" s="103"/>
      <c r="NAN26" s="103"/>
      <c r="NAO26" s="103"/>
      <c r="NAP26" s="103"/>
      <c r="NAQ26" s="103"/>
      <c r="NAR26" s="103"/>
      <c r="NAS26" s="103"/>
      <c r="NAT26" s="103"/>
      <c r="NAU26" s="103"/>
      <c r="NAV26" s="103"/>
      <c r="NAW26" s="103"/>
      <c r="NAX26" s="103"/>
      <c r="NAY26" s="103"/>
      <c r="NAZ26" s="103"/>
      <c r="NBA26" s="103"/>
      <c r="NBB26" s="103"/>
      <c r="NBC26" s="103"/>
      <c r="NBD26" s="103"/>
      <c r="NBE26" s="103"/>
      <c r="NBF26" s="103"/>
      <c r="NBG26" s="103"/>
      <c r="NBH26" s="103"/>
      <c r="NBI26" s="103"/>
      <c r="NBJ26" s="103"/>
      <c r="NBK26" s="103"/>
      <c r="NBL26" s="103"/>
      <c r="NBM26" s="103"/>
      <c r="NBN26" s="103"/>
      <c r="NBO26" s="103"/>
      <c r="NBP26" s="103"/>
      <c r="NBQ26" s="103"/>
      <c r="NBR26" s="103"/>
      <c r="NBS26" s="103"/>
      <c r="NBT26" s="103"/>
      <c r="NBU26" s="103"/>
      <c r="NBV26" s="103"/>
      <c r="NBW26" s="103"/>
      <c r="NBX26" s="103"/>
      <c r="NBY26" s="103"/>
      <c r="NBZ26" s="103"/>
      <c r="NCA26" s="103"/>
      <c r="NCB26" s="103"/>
      <c r="NCC26" s="103"/>
      <c r="NCD26" s="103"/>
      <c r="NCE26" s="103"/>
      <c r="NCF26" s="103"/>
      <c r="NCG26" s="103"/>
      <c r="NCH26" s="103"/>
      <c r="NCI26" s="103"/>
      <c r="NCJ26" s="103"/>
      <c r="NCK26" s="103"/>
      <c r="NCL26" s="103"/>
      <c r="NCM26" s="103"/>
      <c r="NCN26" s="103"/>
      <c r="NCO26" s="103"/>
      <c r="NCP26" s="103"/>
      <c r="NCQ26" s="103"/>
      <c r="NCR26" s="103"/>
      <c r="NCS26" s="103"/>
      <c r="NCT26" s="103"/>
      <c r="NCU26" s="103"/>
      <c r="NCV26" s="103"/>
      <c r="NCW26" s="103"/>
      <c r="NCX26" s="103"/>
      <c r="NCY26" s="103"/>
      <c r="NCZ26" s="103"/>
      <c r="NDA26" s="103"/>
      <c r="NDB26" s="103"/>
      <c r="NDC26" s="103"/>
      <c r="NDD26" s="103"/>
      <c r="NDE26" s="103"/>
      <c r="NDF26" s="103"/>
      <c r="NDG26" s="103"/>
      <c r="NDH26" s="103"/>
      <c r="NDI26" s="103"/>
      <c r="NDJ26" s="103"/>
      <c r="NDK26" s="103"/>
      <c r="NDL26" s="103"/>
      <c r="NDM26" s="103"/>
      <c r="NDN26" s="103"/>
      <c r="NDO26" s="103"/>
      <c r="NDP26" s="103"/>
      <c r="NDQ26" s="103"/>
      <c r="NDR26" s="103"/>
      <c r="NDS26" s="103"/>
      <c r="NDT26" s="103"/>
      <c r="NDU26" s="103"/>
      <c r="NDV26" s="103"/>
      <c r="NDW26" s="103"/>
      <c r="NDX26" s="103"/>
      <c r="NDY26" s="103"/>
      <c r="NDZ26" s="103"/>
      <c r="NEA26" s="103"/>
      <c r="NEB26" s="103"/>
      <c r="NEC26" s="103"/>
      <c r="NED26" s="103"/>
      <c r="NEE26" s="103"/>
      <c r="NEF26" s="103"/>
      <c r="NEG26" s="103"/>
      <c r="NEH26" s="103"/>
      <c r="NEI26" s="103"/>
      <c r="NEJ26" s="103"/>
      <c r="NEK26" s="103"/>
      <c r="NEL26" s="103"/>
      <c r="NEM26" s="103"/>
      <c r="NEN26" s="103"/>
      <c r="NEO26" s="103"/>
      <c r="NEP26" s="103"/>
      <c r="NEQ26" s="103"/>
      <c r="NER26" s="103"/>
      <c r="NES26" s="103"/>
      <c r="NET26" s="103"/>
      <c r="NEU26" s="103"/>
      <c r="NEV26" s="103"/>
      <c r="NEW26" s="103"/>
      <c r="NEX26" s="103"/>
      <c r="NEY26" s="103"/>
      <c r="NEZ26" s="103"/>
      <c r="NFA26" s="103"/>
      <c r="NFB26" s="103"/>
      <c r="NFC26" s="103"/>
      <c r="NFD26" s="103"/>
      <c r="NFE26" s="103"/>
      <c r="NFF26" s="103"/>
      <c r="NFG26" s="103"/>
      <c r="NFH26" s="103"/>
      <c r="NFI26" s="103"/>
      <c r="NFJ26" s="103"/>
      <c r="NFK26" s="103"/>
      <c r="NFL26" s="103"/>
      <c r="NFM26" s="103"/>
      <c r="NFN26" s="103"/>
      <c r="NFO26" s="103"/>
      <c r="NFP26" s="103"/>
      <c r="NFQ26" s="103"/>
      <c r="NFR26" s="103"/>
      <c r="NFS26" s="103"/>
      <c r="NFT26" s="103"/>
      <c r="NFU26" s="103"/>
      <c r="NFV26" s="103"/>
      <c r="NFW26" s="103"/>
      <c r="NFX26" s="103"/>
      <c r="NFY26" s="103"/>
      <c r="NFZ26" s="103"/>
      <c r="NGA26" s="103"/>
      <c r="NGB26" s="103"/>
      <c r="NGC26" s="103"/>
      <c r="NGD26" s="103"/>
      <c r="NGE26" s="103"/>
      <c r="NGF26" s="103"/>
      <c r="NGG26" s="103"/>
      <c r="NGH26" s="103"/>
      <c r="NGI26" s="103"/>
      <c r="NGJ26" s="103"/>
      <c r="NGK26" s="103"/>
      <c r="NGL26" s="103"/>
      <c r="NGM26" s="103"/>
      <c r="NGN26" s="103"/>
      <c r="NGO26" s="103"/>
      <c r="NGP26" s="103"/>
      <c r="NGQ26" s="103"/>
      <c r="NGR26" s="103"/>
      <c r="NGS26" s="103"/>
      <c r="NGT26" s="103"/>
      <c r="NGU26" s="103"/>
      <c r="NGV26" s="103"/>
      <c r="NGW26" s="103"/>
      <c r="NGX26" s="103"/>
      <c r="NGY26" s="103"/>
      <c r="NGZ26" s="103"/>
      <c r="NHA26" s="103"/>
      <c r="NHB26" s="103"/>
      <c r="NHC26" s="103"/>
      <c r="NHD26" s="103"/>
      <c r="NHE26" s="103"/>
      <c r="NHF26" s="103"/>
      <c r="NHG26" s="103"/>
      <c r="NHH26" s="103"/>
      <c r="NHI26" s="103"/>
      <c r="NHJ26" s="103"/>
      <c r="NHK26" s="103"/>
      <c r="NHL26" s="103"/>
      <c r="NHM26" s="103"/>
      <c r="NHN26" s="103"/>
      <c r="NHO26" s="103"/>
      <c r="NHP26" s="103"/>
      <c r="NHQ26" s="103"/>
      <c r="NHR26" s="103"/>
      <c r="NHS26" s="103"/>
      <c r="NHT26" s="103"/>
      <c r="NHU26" s="103"/>
      <c r="NHV26" s="103"/>
      <c r="NHW26" s="103"/>
      <c r="NHX26" s="103"/>
      <c r="NHY26" s="103"/>
      <c r="NHZ26" s="103"/>
      <c r="NIA26" s="103"/>
      <c r="NIB26" s="103"/>
      <c r="NIC26" s="103"/>
      <c r="NID26" s="103"/>
      <c r="NIE26" s="103"/>
      <c r="NIF26" s="103"/>
      <c r="NIG26" s="103"/>
      <c r="NIH26" s="103"/>
      <c r="NII26" s="103"/>
      <c r="NIJ26" s="103"/>
      <c r="NIK26" s="103"/>
      <c r="NIL26" s="103"/>
      <c r="NIM26" s="103"/>
      <c r="NIN26" s="103"/>
      <c r="NIO26" s="103"/>
      <c r="NIP26" s="103"/>
      <c r="NIQ26" s="103"/>
      <c r="NIR26" s="103"/>
      <c r="NIS26" s="103"/>
      <c r="NIT26" s="103"/>
      <c r="NIU26" s="103"/>
      <c r="NIV26" s="103"/>
      <c r="NIW26" s="103"/>
      <c r="NIX26" s="103"/>
      <c r="NIY26" s="103"/>
      <c r="NIZ26" s="103"/>
      <c r="NJA26" s="103"/>
      <c r="NJB26" s="103"/>
      <c r="NJC26" s="103"/>
      <c r="NJD26" s="103"/>
      <c r="NJE26" s="103"/>
      <c r="NJF26" s="103"/>
      <c r="NJG26" s="103"/>
      <c r="NJH26" s="103"/>
      <c r="NJI26" s="103"/>
      <c r="NJJ26" s="103"/>
      <c r="NJK26" s="103"/>
      <c r="NJL26" s="103"/>
      <c r="NJM26" s="103"/>
      <c r="NJN26" s="103"/>
      <c r="NJO26" s="103"/>
      <c r="NJP26" s="103"/>
      <c r="NJQ26" s="103"/>
      <c r="NJR26" s="103"/>
      <c r="NJS26" s="103"/>
      <c r="NJT26" s="103"/>
      <c r="NJU26" s="103"/>
      <c r="NJV26" s="103"/>
      <c r="NJW26" s="103"/>
      <c r="NJX26" s="103"/>
      <c r="NJY26" s="103"/>
      <c r="NJZ26" s="103"/>
      <c r="NKA26" s="103"/>
      <c r="NKB26" s="103"/>
      <c r="NKC26" s="103"/>
      <c r="NKD26" s="103"/>
      <c r="NKE26" s="103"/>
      <c r="NKF26" s="103"/>
      <c r="NKG26" s="103"/>
      <c r="NKH26" s="103"/>
      <c r="NKI26" s="103"/>
      <c r="NKJ26" s="103"/>
      <c r="NKK26" s="103"/>
      <c r="NKL26" s="103"/>
      <c r="NKM26" s="103"/>
      <c r="NKN26" s="103"/>
      <c r="NKO26" s="103"/>
      <c r="NKP26" s="103"/>
      <c r="NKQ26" s="103"/>
      <c r="NKR26" s="103"/>
      <c r="NKS26" s="103"/>
      <c r="NKT26" s="103"/>
      <c r="NKU26" s="103"/>
      <c r="NKV26" s="103"/>
      <c r="NKW26" s="103"/>
      <c r="NKX26" s="103"/>
      <c r="NKY26" s="103"/>
      <c r="NKZ26" s="103"/>
      <c r="NLA26" s="103"/>
      <c r="NLB26" s="103"/>
      <c r="NLC26" s="103"/>
      <c r="NLD26" s="103"/>
      <c r="NLE26" s="103"/>
      <c r="NLF26" s="103"/>
      <c r="NLG26" s="103"/>
      <c r="NLH26" s="103"/>
      <c r="NLI26" s="103"/>
      <c r="NLJ26" s="103"/>
      <c r="NLK26" s="103"/>
      <c r="NLL26" s="103"/>
      <c r="NLM26" s="103"/>
      <c r="NLN26" s="103"/>
      <c r="NLO26" s="103"/>
      <c r="NLP26" s="103"/>
      <c r="NLQ26" s="103"/>
      <c r="NLR26" s="103"/>
      <c r="NLS26" s="103"/>
      <c r="NLT26" s="103"/>
      <c r="NLU26" s="103"/>
      <c r="NLV26" s="103"/>
      <c r="NLW26" s="103"/>
      <c r="NLX26" s="103"/>
      <c r="NLY26" s="103"/>
      <c r="NLZ26" s="103"/>
      <c r="NMA26" s="103"/>
      <c r="NMB26" s="103"/>
      <c r="NMC26" s="103"/>
      <c r="NMD26" s="103"/>
      <c r="NME26" s="103"/>
      <c r="NMF26" s="103"/>
      <c r="NMG26" s="103"/>
      <c r="NMH26" s="103"/>
      <c r="NMI26" s="103"/>
      <c r="NMJ26" s="103"/>
      <c r="NMK26" s="103"/>
      <c r="NML26" s="103"/>
      <c r="NMM26" s="103"/>
      <c r="NMN26" s="103"/>
      <c r="NMO26" s="103"/>
      <c r="NMP26" s="103"/>
      <c r="NMQ26" s="103"/>
      <c r="NMR26" s="103"/>
      <c r="NMS26" s="103"/>
      <c r="NMT26" s="103"/>
      <c r="NMU26" s="103"/>
      <c r="NMV26" s="103"/>
      <c r="NMW26" s="103"/>
      <c r="NMX26" s="103"/>
      <c r="NMY26" s="103"/>
      <c r="NMZ26" s="103"/>
      <c r="NNA26" s="103"/>
      <c r="NNB26" s="103"/>
      <c r="NNC26" s="103"/>
      <c r="NND26" s="103"/>
      <c r="NNE26" s="103"/>
      <c r="NNF26" s="103"/>
      <c r="NNG26" s="103"/>
      <c r="NNH26" s="103"/>
      <c r="NNI26" s="103"/>
      <c r="NNJ26" s="103"/>
      <c r="NNK26" s="103"/>
      <c r="NNL26" s="103"/>
      <c r="NNM26" s="103"/>
      <c r="NNN26" s="103"/>
      <c r="NNO26" s="103"/>
      <c r="NNP26" s="103"/>
      <c r="NNQ26" s="103"/>
      <c r="NNR26" s="103"/>
      <c r="NNS26" s="103"/>
      <c r="NNT26" s="103"/>
      <c r="NNU26" s="103"/>
      <c r="NNV26" s="103"/>
      <c r="NNW26" s="103"/>
      <c r="NNX26" s="103"/>
      <c r="NNY26" s="103"/>
      <c r="NNZ26" s="103"/>
      <c r="NOA26" s="103"/>
      <c r="NOB26" s="103"/>
      <c r="NOC26" s="103"/>
      <c r="NOD26" s="103"/>
      <c r="NOE26" s="103"/>
      <c r="NOF26" s="103"/>
      <c r="NOG26" s="103"/>
      <c r="NOH26" s="103"/>
      <c r="NOI26" s="103"/>
      <c r="NOJ26" s="103"/>
      <c r="NOK26" s="103"/>
      <c r="NOL26" s="103"/>
      <c r="NOM26" s="103"/>
      <c r="NON26" s="103"/>
      <c r="NOO26" s="103"/>
      <c r="NOP26" s="103"/>
      <c r="NOQ26" s="103"/>
      <c r="NOR26" s="103"/>
      <c r="NOS26" s="103"/>
      <c r="NOT26" s="103"/>
      <c r="NOU26" s="103"/>
      <c r="NOV26" s="103"/>
      <c r="NOW26" s="103"/>
      <c r="NOX26" s="103"/>
      <c r="NOY26" s="103"/>
      <c r="NOZ26" s="103"/>
      <c r="NPA26" s="103"/>
      <c r="NPB26" s="103"/>
      <c r="NPC26" s="103"/>
      <c r="NPD26" s="103"/>
      <c r="NPE26" s="103"/>
      <c r="NPF26" s="103"/>
      <c r="NPG26" s="103"/>
      <c r="NPH26" s="103"/>
      <c r="NPI26" s="103"/>
      <c r="NPJ26" s="103"/>
      <c r="NPK26" s="103"/>
      <c r="NPL26" s="103"/>
      <c r="NPM26" s="103"/>
      <c r="NPN26" s="103"/>
      <c r="NPO26" s="103"/>
      <c r="NPP26" s="103"/>
      <c r="NPQ26" s="103"/>
      <c r="NPR26" s="103"/>
      <c r="NPS26" s="103"/>
      <c r="NPT26" s="103"/>
      <c r="NPU26" s="103"/>
      <c r="NPV26" s="103"/>
      <c r="NPW26" s="103"/>
      <c r="NPX26" s="103"/>
      <c r="NPY26" s="103"/>
      <c r="NPZ26" s="103"/>
      <c r="NQA26" s="103"/>
      <c r="NQB26" s="103"/>
      <c r="NQC26" s="103"/>
      <c r="NQD26" s="103"/>
      <c r="NQE26" s="103"/>
      <c r="NQF26" s="103"/>
      <c r="NQG26" s="103"/>
      <c r="NQH26" s="103"/>
      <c r="NQI26" s="103"/>
      <c r="NQJ26" s="103"/>
      <c r="NQK26" s="103"/>
      <c r="NQL26" s="103"/>
      <c r="NQM26" s="103"/>
      <c r="NQN26" s="103"/>
      <c r="NQO26" s="103"/>
      <c r="NQP26" s="103"/>
      <c r="NQQ26" s="103"/>
      <c r="NQR26" s="103"/>
      <c r="NQS26" s="103"/>
      <c r="NQT26" s="103"/>
      <c r="NQU26" s="103"/>
      <c r="NQV26" s="103"/>
      <c r="NQW26" s="103"/>
      <c r="NQX26" s="103"/>
      <c r="NQY26" s="103"/>
      <c r="NQZ26" s="103"/>
      <c r="NRA26" s="103"/>
      <c r="NRB26" s="103"/>
      <c r="NRC26" s="103"/>
      <c r="NRD26" s="103"/>
      <c r="NRE26" s="103"/>
      <c r="NRF26" s="103"/>
      <c r="NRG26" s="103"/>
      <c r="NRH26" s="103"/>
      <c r="NRI26" s="103"/>
      <c r="NRJ26" s="103"/>
      <c r="NRK26" s="103"/>
      <c r="NRL26" s="103"/>
      <c r="NRM26" s="103"/>
      <c r="NRN26" s="103"/>
      <c r="NRO26" s="103"/>
      <c r="NRP26" s="103"/>
      <c r="NRQ26" s="103"/>
      <c r="NRR26" s="103"/>
      <c r="NRS26" s="103"/>
      <c r="NRT26" s="103"/>
      <c r="NRU26" s="103"/>
      <c r="NRV26" s="103"/>
      <c r="NRW26" s="103"/>
      <c r="NRX26" s="103"/>
      <c r="NRY26" s="103"/>
      <c r="NRZ26" s="103"/>
      <c r="NSA26" s="103"/>
      <c r="NSB26" s="103"/>
      <c r="NSC26" s="103"/>
      <c r="NSD26" s="103"/>
      <c r="NSE26" s="103"/>
      <c r="NSF26" s="103"/>
      <c r="NSG26" s="103"/>
      <c r="NSH26" s="103"/>
      <c r="NSI26" s="103"/>
      <c r="NSJ26" s="103"/>
      <c r="NSK26" s="103"/>
      <c r="NSL26" s="103"/>
      <c r="NSM26" s="103"/>
      <c r="NSN26" s="103"/>
      <c r="NSO26" s="103"/>
      <c r="NSP26" s="103"/>
      <c r="NSQ26" s="103"/>
      <c r="NSR26" s="103"/>
      <c r="NSS26" s="103"/>
      <c r="NST26" s="103"/>
      <c r="NSU26" s="103"/>
      <c r="NSV26" s="103"/>
      <c r="NSW26" s="103"/>
      <c r="NSX26" s="103"/>
      <c r="NSY26" s="103"/>
      <c r="NSZ26" s="103"/>
      <c r="NTA26" s="103"/>
      <c r="NTB26" s="103"/>
      <c r="NTC26" s="103"/>
      <c r="NTD26" s="103"/>
      <c r="NTE26" s="103"/>
      <c r="NTF26" s="103"/>
      <c r="NTG26" s="103"/>
      <c r="NTH26" s="103"/>
      <c r="NTI26" s="103"/>
      <c r="NTJ26" s="103"/>
      <c r="NTK26" s="103"/>
      <c r="NTL26" s="103"/>
      <c r="NTM26" s="103"/>
      <c r="NTN26" s="103"/>
      <c r="NTO26" s="103"/>
      <c r="NTP26" s="103"/>
      <c r="NTQ26" s="103"/>
      <c r="NTR26" s="103"/>
      <c r="NTS26" s="103"/>
      <c r="NTT26" s="103"/>
      <c r="NTU26" s="103"/>
      <c r="NTV26" s="103"/>
      <c r="NTW26" s="103"/>
      <c r="NTX26" s="103"/>
      <c r="NTY26" s="103"/>
      <c r="NTZ26" s="103"/>
      <c r="NUA26" s="103"/>
      <c r="NUB26" s="103"/>
      <c r="NUC26" s="103"/>
      <c r="NUD26" s="103"/>
      <c r="NUE26" s="103"/>
      <c r="NUF26" s="103"/>
      <c r="NUG26" s="103"/>
      <c r="NUH26" s="103"/>
      <c r="NUI26" s="103"/>
      <c r="NUJ26" s="103"/>
      <c r="NUK26" s="103"/>
      <c r="NUL26" s="103"/>
      <c r="NUM26" s="103"/>
      <c r="NUN26" s="103"/>
      <c r="NUO26" s="103"/>
      <c r="NUP26" s="103"/>
      <c r="NUQ26" s="103"/>
      <c r="NUR26" s="103"/>
      <c r="NUS26" s="103"/>
      <c r="NUT26" s="103"/>
      <c r="NUU26" s="103"/>
      <c r="NUV26" s="103"/>
      <c r="NUW26" s="103"/>
      <c r="NUX26" s="103"/>
      <c r="NUY26" s="103"/>
      <c r="NUZ26" s="103"/>
      <c r="NVA26" s="103"/>
      <c r="NVB26" s="103"/>
      <c r="NVC26" s="103"/>
      <c r="NVD26" s="103"/>
      <c r="NVE26" s="103"/>
      <c r="NVF26" s="103"/>
      <c r="NVG26" s="103"/>
      <c r="NVH26" s="103"/>
      <c r="NVI26" s="103"/>
      <c r="NVJ26" s="103"/>
      <c r="NVK26" s="103"/>
      <c r="NVL26" s="103"/>
      <c r="NVM26" s="103"/>
      <c r="NVN26" s="103"/>
      <c r="NVO26" s="103"/>
      <c r="NVP26" s="103"/>
      <c r="NVQ26" s="103"/>
      <c r="NVR26" s="103"/>
      <c r="NVS26" s="103"/>
      <c r="NVT26" s="103"/>
      <c r="NVU26" s="103"/>
      <c r="NVV26" s="103"/>
      <c r="NVW26" s="103"/>
      <c r="NVX26" s="103"/>
      <c r="NVY26" s="103"/>
      <c r="NVZ26" s="103"/>
      <c r="NWA26" s="103"/>
      <c r="NWB26" s="103"/>
      <c r="NWC26" s="103"/>
      <c r="NWD26" s="103"/>
      <c r="NWE26" s="103"/>
      <c r="NWF26" s="103"/>
      <c r="NWG26" s="103"/>
      <c r="NWH26" s="103"/>
      <c r="NWI26" s="103"/>
      <c r="NWJ26" s="103"/>
      <c r="NWK26" s="103"/>
      <c r="NWL26" s="103"/>
      <c r="NWM26" s="103"/>
      <c r="NWN26" s="103"/>
      <c r="NWO26" s="103"/>
      <c r="NWP26" s="103"/>
      <c r="NWQ26" s="103"/>
      <c r="NWR26" s="103"/>
      <c r="NWS26" s="103"/>
      <c r="NWT26" s="103"/>
      <c r="NWU26" s="103"/>
      <c r="NWV26" s="103"/>
      <c r="NWW26" s="103"/>
      <c r="NWX26" s="103"/>
      <c r="NWY26" s="103"/>
      <c r="NWZ26" s="103"/>
      <c r="NXA26" s="103"/>
      <c r="NXB26" s="103"/>
      <c r="NXC26" s="103"/>
      <c r="NXD26" s="103"/>
      <c r="NXE26" s="103"/>
      <c r="NXF26" s="103"/>
      <c r="NXG26" s="103"/>
      <c r="NXH26" s="103"/>
      <c r="NXI26" s="103"/>
      <c r="NXJ26" s="103"/>
      <c r="NXK26" s="103"/>
      <c r="NXL26" s="103"/>
      <c r="NXM26" s="103"/>
      <c r="NXN26" s="103"/>
      <c r="NXO26" s="103"/>
      <c r="NXP26" s="103"/>
      <c r="NXQ26" s="103"/>
      <c r="NXR26" s="103"/>
      <c r="NXS26" s="103"/>
      <c r="NXT26" s="103"/>
      <c r="NXU26" s="103"/>
      <c r="NXV26" s="103"/>
      <c r="NXW26" s="103"/>
      <c r="NXX26" s="103"/>
      <c r="NXY26" s="103"/>
      <c r="NXZ26" s="103"/>
      <c r="NYA26" s="103"/>
      <c r="NYB26" s="103"/>
      <c r="NYC26" s="103"/>
      <c r="NYD26" s="103"/>
      <c r="NYE26" s="103"/>
      <c r="NYF26" s="103"/>
      <c r="NYG26" s="103"/>
      <c r="NYH26" s="103"/>
      <c r="NYI26" s="103"/>
      <c r="NYJ26" s="103"/>
      <c r="NYK26" s="103"/>
      <c r="NYL26" s="103"/>
      <c r="NYM26" s="103"/>
      <c r="NYN26" s="103"/>
      <c r="NYO26" s="103"/>
      <c r="NYP26" s="103"/>
      <c r="NYQ26" s="103"/>
      <c r="NYR26" s="103"/>
      <c r="NYS26" s="103"/>
      <c r="NYT26" s="103"/>
      <c r="NYU26" s="103"/>
      <c r="NYV26" s="103"/>
      <c r="NYW26" s="103"/>
      <c r="NYX26" s="103"/>
      <c r="NYY26" s="103"/>
      <c r="NYZ26" s="103"/>
      <c r="NZA26" s="103"/>
      <c r="NZB26" s="103"/>
      <c r="NZC26" s="103"/>
      <c r="NZD26" s="103"/>
      <c r="NZE26" s="103"/>
      <c r="NZF26" s="103"/>
      <c r="NZG26" s="103"/>
      <c r="NZH26" s="103"/>
      <c r="NZI26" s="103"/>
      <c r="NZJ26" s="103"/>
      <c r="NZK26" s="103"/>
      <c r="NZL26" s="103"/>
      <c r="NZM26" s="103"/>
      <c r="NZN26" s="103"/>
      <c r="NZO26" s="103"/>
      <c r="NZP26" s="103"/>
      <c r="NZQ26" s="103"/>
      <c r="NZR26" s="103"/>
      <c r="NZS26" s="103"/>
      <c r="NZT26" s="103"/>
      <c r="NZU26" s="103"/>
      <c r="NZV26" s="103"/>
      <c r="NZW26" s="103"/>
      <c r="NZX26" s="103"/>
      <c r="NZY26" s="103"/>
      <c r="NZZ26" s="103"/>
      <c r="OAA26" s="103"/>
      <c r="OAB26" s="103"/>
      <c r="OAC26" s="103"/>
      <c r="OAD26" s="103"/>
      <c r="OAE26" s="103"/>
      <c r="OAF26" s="103"/>
      <c r="OAG26" s="103"/>
      <c r="OAH26" s="103"/>
      <c r="OAI26" s="103"/>
      <c r="OAJ26" s="103"/>
      <c r="OAK26" s="103"/>
      <c r="OAL26" s="103"/>
      <c r="OAM26" s="103"/>
      <c r="OAN26" s="103"/>
      <c r="OAO26" s="103"/>
      <c r="OAP26" s="103"/>
      <c r="OAQ26" s="103"/>
      <c r="OAR26" s="103"/>
      <c r="OAS26" s="103"/>
      <c r="OAT26" s="103"/>
      <c r="OAU26" s="103"/>
      <c r="OAV26" s="103"/>
      <c r="OAW26" s="103"/>
      <c r="OAX26" s="103"/>
      <c r="OAY26" s="103"/>
      <c r="OAZ26" s="103"/>
      <c r="OBA26" s="103"/>
      <c r="OBB26" s="103"/>
      <c r="OBC26" s="103"/>
      <c r="OBD26" s="103"/>
      <c r="OBE26" s="103"/>
      <c r="OBF26" s="103"/>
      <c r="OBG26" s="103"/>
      <c r="OBH26" s="103"/>
      <c r="OBI26" s="103"/>
      <c r="OBJ26" s="103"/>
      <c r="OBK26" s="103"/>
      <c r="OBL26" s="103"/>
      <c r="OBM26" s="103"/>
      <c r="OBN26" s="103"/>
      <c r="OBO26" s="103"/>
      <c r="OBP26" s="103"/>
      <c r="OBQ26" s="103"/>
      <c r="OBR26" s="103"/>
      <c r="OBS26" s="103"/>
      <c r="OBT26" s="103"/>
      <c r="OBU26" s="103"/>
      <c r="OBV26" s="103"/>
      <c r="OBW26" s="103"/>
      <c r="OBX26" s="103"/>
      <c r="OBY26" s="103"/>
      <c r="OBZ26" s="103"/>
      <c r="OCA26" s="103"/>
      <c r="OCB26" s="103"/>
      <c r="OCC26" s="103"/>
      <c r="OCD26" s="103"/>
      <c r="OCE26" s="103"/>
      <c r="OCF26" s="103"/>
      <c r="OCG26" s="103"/>
      <c r="OCH26" s="103"/>
      <c r="OCI26" s="103"/>
      <c r="OCJ26" s="103"/>
      <c r="OCK26" s="103"/>
      <c r="OCL26" s="103"/>
      <c r="OCM26" s="103"/>
      <c r="OCN26" s="103"/>
      <c r="OCO26" s="103"/>
      <c r="OCP26" s="103"/>
      <c r="OCQ26" s="103"/>
      <c r="OCR26" s="103"/>
      <c r="OCS26" s="103"/>
      <c r="OCT26" s="103"/>
      <c r="OCU26" s="103"/>
      <c r="OCV26" s="103"/>
      <c r="OCW26" s="103"/>
      <c r="OCX26" s="103"/>
      <c r="OCY26" s="103"/>
      <c r="OCZ26" s="103"/>
      <c r="ODA26" s="103"/>
      <c r="ODB26" s="103"/>
      <c r="ODC26" s="103"/>
      <c r="ODD26" s="103"/>
      <c r="ODE26" s="103"/>
      <c r="ODF26" s="103"/>
      <c r="ODG26" s="103"/>
      <c r="ODH26" s="103"/>
      <c r="ODI26" s="103"/>
      <c r="ODJ26" s="103"/>
      <c r="ODK26" s="103"/>
      <c r="ODL26" s="103"/>
      <c r="ODM26" s="103"/>
      <c r="ODN26" s="103"/>
      <c r="ODO26" s="103"/>
      <c r="ODP26" s="103"/>
      <c r="ODQ26" s="103"/>
      <c r="ODR26" s="103"/>
      <c r="ODS26" s="103"/>
      <c r="ODT26" s="103"/>
      <c r="ODU26" s="103"/>
      <c r="ODV26" s="103"/>
      <c r="ODW26" s="103"/>
      <c r="ODX26" s="103"/>
      <c r="ODY26" s="103"/>
      <c r="ODZ26" s="103"/>
      <c r="OEA26" s="103"/>
      <c r="OEB26" s="103"/>
      <c r="OEC26" s="103"/>
      <c r="OED26" s="103"/>
      <c r="OEE26" s="103"/>
      <c r="OEF26" s="103"/>
      <c r="OEG26" s="103"/>
      <c r="OEH26" s="103"/>
      <c r="OEI26" s="103"/>
      <c r="OEJ26" s="103"/>
      <c r="OEK26" s="103"/>
      <c r="OEL26" s="103"/>
      <c r="OEM26" s="103"/>
      <c r="OEN26" s="103"/>
      <c r="OEO26" s="103"/>
      <c r="OEP26" s="103"/>
      <c r="OEQ26" s="103"/>
      <c r="OER26" s="103"/>
      <c r="OES26" s="103"/>
      <c r="OET26" s="103"/>
      <c r="OEU26" s="103"/>
      <c r="OEV26" s="103"/>
      <c r="OEW26" s="103"/>
      <c r="OEX26" s="103"/>
      <c r="OEY26" s="103"/>
      <c r="OEZ26" s="103"/>
      <c r="OFA26" s="103"/>
      <c r="OFB26" s="103"/>
      <c r="OFC26" s="103"/>
      <c r="OFD26" s="103"/>
      <c r="OFE26" s="103"/>
      <c r="OFF26" s="103"/>
      <c r="OFG26" s="103"/>
      <c r="OFH26" s="103"/>
      <c r="OFI26" s="103"/>
      <c r="OFJ26" s="103"/>
      <c r="OFK26" s="103"/>
      <c r="OFL26" s="103"/>
      <c r="OFM26" s="103"/>
      <c r="OFN26" s="103"/>
      <c r="OFO26" s="103"/>
      <c r="OFP26" s="103"/>
      <c r="OFQ26" s="103"/>
      <c r="OFR26" s="103"/>
      <c r="OFS26" s="103"/>
      <c r="OFT26" s="103"/>
      <c r="OFU26" s="103"/>
      <c r="OFV26" s="103"/>
      <c r="OFW26" s="103"/>
      <c r="OFX26" s="103"/>
      <c r="OFY26" s="103"/>
      <c r="OFZ26" s="103"/>
      <c r="OGA26" s="103"/>
      <c r="OGB26" s="103"/>
      <c r="OGC26" s="103"/>
      <c r="OGD26" s="103"/>
      <c r="OGE26" s="103"/>
      <c r="OGF26" s="103"/>
      <c r="OGG26" s="103"/>
      <c r="OGH26" s="103"/>
      <c r="OGI26" s="103"/>
      <c r="OGJ26" s="103"/>
      <c r="OGK26" s="103"/>
      <c r="OGL26" s="103"/>
      <c r="OGM26" s="103"/>
      <c r="OGN26" s="103"/>
      <c r="OGO26" s="103"/>
      <c r="OGP26" s="103"/>
      <c r="OGQ26" s="103"/>
      <c r="OGR26" s="103"/>
      <c r="OGS26" s="103"/>
      <c r="OGT26" s="103"/>
      <c r="OGU26" s="103"/>
      <c r="OGV26" s="103"/>
      <c r="OGW26" s="103"/>
      <c r="OGX26" s="103"/>
      <c r="OGY26" s="103"/>
      <c r="OGZ26" s="103"/>
      <c r="OHA26" s="103"/>
      <c r="OHB26" s="103"/>
      <c r="OHC26" s="103"/>
      <c r="OHD26" s="103"/>
      <c r="OHE26" s="103"/>
      <c r="OHF26" s="103"/>
      <c r="OHG26" s="103"/>
      <c r="OHH26" s="103"/>
      <c r="OHI26" s="103"/>
      <c r="OHJ26" s="103"/>
      <c r="OHK26" s="103"/>
      <c r="OHL26" s="103"/>
      <c r="OHM26" s="103"/>
      <c r="OHN26" s="103"/>
      <c r="OHO26" s="103"/>
      <c r="OHP26" s="103"/>
      <c r="OHQ26" s="103"/>
      <c r="OHR26" s="103"/>
      <c r="OHS26" s="103"/>
      <c r="OHT26" s="103"/>
      <c r="OHU26" s="103"/>
      <c r="OHV26" s="103"/>
      <c r="OHW26" s="103"/>
      <c r="OHX26" s="103"/>
      <c r="OHY26" s="103"/>
      <c r="OHZ26" s="103"/>
      <c r="OIA26" s="103"/>
      <c r="OIB26" s="103"/>
      <c r="OIC26" s="103"/>
      <c r="OID26" s="103"/>
      <c r="OIE26" s="103"/>
      <c r="OIF26" s="103"/>
      <c r="OIG26" s="103"/>
      <c r="OIH26" s="103"/>
      <c r="OII26" s="103"/>
      <c r="OIJ26" s="103"/>
      <c r="OIK26" s="103"/>
      <c r="OIL26" s="103"/>
      <c r="OIM26" s="103"/>
      <c r="OIN26" s="103"/>
      <c r="OIO26" s="103"/>
      <c r="OIP26" s="103"/>
      <c r="OIQ26" s="103"/>
      <c r="OIR26" s="103"/>
      <c r="OIS26" s="103"/>
      <c r="OIT26" s="103"/>
      <c r="OIU26" s="103"/>
      <c r="OIV26" s="103"/>
      <c r="OIW26" s="103"/>
      <c r="OIX26" s="103"/>
      <c r="OIY26" s="103"/>
      <c r="OIZ26" s="103"/>
      <c r="OJA26" s="103"/>
      <c r="OJB26" s="103"/>
      <c r="OJC26" s="103"/>
      <c r="OJD26" s="103"/>
      <c r="OJE26" s="103"/>
      <c r="OJF26" s="103"/>
      <c r="OJG26" s="103"/>
      <c r="OJH26" s="103"/>
      <c r="OJI26" s="103"/>
      <c r="OJJ26" s="103"/>
      <c r="OJK26" s="103"/>
      <c r="OJL26" s="103"/>
      <c r="OJM26" s="103"/>
      <c r="OJN26" s="103"/>
      <c r="OJO26" s="103"/>
      <c r="OJP26" s="103"/>
      <c r="OJQ26" s="103"/>
      <c r="OJR26" s="103"/>
      <c r="OJS26" s="103"/>
      <c r="OJT26" s="103"/>
      <c r="OJU26" s="103"/>
      <c r="OJV26" s="103"/>
      <c r="OJW26" s="103"/>
      <c r="OJX26" s="103"/>
      <c r="OJY26" s="103"/>
      <c r="OJZ26" s="103"/>
      <c r="OKA26" s="103"/>
      <c r="OKB26" s="103"/>
      <c r="OKC26" s="103"/>
      <c r="OKD26" s="103"/>
      <c r="OKE26" s="103"/>
      <c r="OKF26" s="103"/>
      <c r="OKG26" s="103"/>
      <c r="OKH26" s="103"/>
      <c r="OKI26" s="103"/>
      <c r="OKJ26" s="103"/>
      <c r="OKK26" s="103"/>
      <c r="OKL26" s="103"/>
      <c r="OKM26" s="103"/>
      <c r="OKN26" s="103"/>
      <c r="OKO26" s="103"/>
      <c r="OKP26" s="103"/>
      <c r="OKQ26" s="103"/>
      <c r="OKR26" s="103"/>
      <c r="OKS26" s="103"/>
      <c r="OKT26" s="103"/>
      <c r="OKU26" s="103"/>
      <c r="OKV26" s="103"/>
      <c r="OKW26" s="103"/>
      <c r="OKX26" s="103"/>
      <c r="OKY26" s="103"/>
      <c r="OKZ26" s="103"/>
      <c r="OLA26" s="103"/>
      <c r="OLB26" s="103"/>
      <c r="OLC26" s="103"/>
      <c r="OLD26" s="103"/>
      <c r="OLE26" s="103"/>
      <c r="OLF26" s="103"/>
      <c r="OLG26" s="103"/>
      <c r="OLH26" s="103"/>
      <c r="OLI26" s="103"/>
      <c r="OLJ26" s="103"/>
      <c r="OLK26" s="103"/>
      <c r="OLL26" s="103"/>
      <c r="OLM26" s="103"/>
      <c r="OLN26" s="103"/>
      <c r="OLO26" s="103"/>
      <c r="OLP26" s="103"/>
      <c r="OLQ26" s="103"/>
      <c r="OLR26" s="103"/>
      <c r="OLS26" s="103"/>
      <c r="OLT26" s="103"/>
      <c r="OLU26" s="103"/>
      <c r="OLV26" s="103"/>
      <c r="OLW26" s="103"/>
      <c r="OLX26" s="103"/>
      <c r="OLY26" s="103"/>
      <c r="OLZ26" s="103"/>
      <c r="OMA26" s="103"/>
      <c r="OMB26" s="103"/>
      <c r="OMC26" s="103"/>
      <c r="OMD26" s="103"/>
      <c r="OME26" s="103"/>
      <c r="OMF26" s="103"/>
      <c r="OMG26" s="103"/>
      <c r="OMH26" s="103"/>
      <c r="OMI26" s="103"/>
      <c r="OMJ26" s="103"/>
      <c r="OMK26" s="103"/>
      <c r="OML26" s="103"/>
      <c r="OMM26" s="103"/>
      <c r="OMN26" s="103"/>
      <c r="OMO26" s="103"/>
      <c r="OMP26" s="103"/>
      <c r="OMQ26" s="103"/>
      <c r="OMR26" s="103"/>
      <c r="OMS26" s="103"/>
      <c r="OMT26" s="103"/>
      <c r="OMU26" s="103"/>
      <c r="OMV26" s="103"/>
      <c r="OMW26" s="103"/>
      <c r="OMX26" s="103"/>
      <c r="OMY26" s="103"/>
      <c r="OMZ26" s="103"/>
      <c r="ONA26" s="103"/>
      <c r="ONB26" s="103"/>
      <c r="ONC26" s="103"/>
      <c r="OND26" s="103"/>
      <c r="ONE26" s="103"/>
      <c r="ONF26" s="103"/>
      <c r="ONG26" s="103"/>
      <c r="ONH26" s="103"/>
      <c r="ONI26" s="103"/>
      <c r="ONJ26" s="103"/>
      <c r="ONK26" s="103"/>
      <c r="ONL26" s="103"/>
      <c r="ONM26" s="103"/>
      <c r="ONN26" s="103"/>
      <c r="ONO26" s="103"/>
      <c r="ONP26" s="103"/>
      <c r="ONQ26" s="103"/>
      <c r="ONR26" s="103"/>
      <c r="ONS26" s="103"/>
      <c r="ONT26" s="103"/>
      <c r="ONU26" s="103"/>
      <c r="ONV26" s="103"/>
      <c r="ONW26" s="103"/>
      <c r="ONX26" s="103"/>
      <c r="ONY26" s="103"/>
      <c r="ONZ26" s="103"/>
      <c r="OOA26" s="103"/>
      <c r="OOB26" s="103"/>
      <c r="OOC26" s="103"/>
      <c r="OOD26" s="103"/>
      <c r="OOE26" s="103"/>
      <c r="OOF26" s="103"/>
      <c r="OOG26" s="103"/>
      <c r="OOH26" s="103"/>
      <c r="OOI26" s="103"/>
      <c r="OOJ26" s="103"/>
      <c r="OOK26" s="103"/>
      <c r="OOL26" s="103"/>
      <c r="OOM26" s="103"/>
      <c r="OON26" s="103"/>
      <c r="OOO26" s="103"/>
      <c r="OOP26" s="103"/>
      <c r="OOQ26" s="103"/>
      <c r="OOR26" s="103"/>
      <c r="OOS26" s="103"/>
      <c r="OOT26" s="103"/>
      <c r="OOU26" s="103"/>
      <c r="OOV26" s="103"/>
      <c r="OOW26" s="103"/>
      <c r="OOX26" s="103"/>
      <c r="OOY26" s="103"/>
      <c r="OOZ26" s="103"/>
      <c r="OPA26" s="103"/>
      <c r="OPB26" s="103"/>
      <c r="OPC26" s="103"/>
      <c r="OPD26" s="103"/>
      <c r="OPE26" s="103"/>
      <c r="OPF26" s="103"/>
      <c r="OPG26" s="103"/>
      <c r="OPH26" s="103"/>
      <c r="OPI26" s="103"/>
      <c r="OPJ26" s="103"/>
      <c r="OPK26" s="103"/>
      <c r="OPL26" s="103"/>
      <c r="OPM26" s="103"/>
      <c r="OPN26" s="103"/>
      <c r="OPO26" s="103"/>
      <c r="OPP26" s="103"/>
      <c r="OPQ26" s="103"/>
      <c r="OPR26" s="103"/>
      <c r="OPS26" s="103"/>
      <c r="OPT26" s="103"/>
      <c r="OPU26" s="103"/>
      <c r="OPV26" s="103"/>
      <c r="OPW26" s="103"/>
      <c r="OPX26" s="103"/>
      <c r="OPY26" s="103"/>
      <c r="OPZ26" s="103"/>
      <c r="OQA26" s="103"/>
      <c r="OQB26" s="103"/>
      <c r="OQC26" s="103"/>
      <c r="OQD26" s="103"/>
      <c r="OQE26" s="103"/>
      <c r="OQF26" s="103"/>
      <c r="OQG26" s="103"/>
      <c r="OQH26" s="103"/>
      <c r="OQI26" s="103"/>
      <c r="OQJ26" s="103"/>
      <c r="OQK26" s="103"/>
      <c r="OQL26" s="103"/>
      <c r="OQM26" s="103"/>
      <c r="OQN26" s="103"/>
      <c r="OQO26" s="103"/>
      <c r="OQP26" s="103"/>
      <c r="OQQ26" s="103"/>
      <c r="OQR26" s="103"/>
      <c r="OQS26" s="103"/>
      <c r="OQT26" s="103"/>
      <c r="OQU26" s="103"/>
      <c r="OQV26" s="103"/>
      <c r="OQW26" s="103"/>
      <c r="OQX26" s="103"/>
      <c r="OQY26" s="103"/>
      <c r="OQZ26" s="103"/>
      <c r="ORA26" s="103"/>
      <c r="ORB26" s="103"/>
      <c r="ORC26" s="103"/>
      <c r="ORD26" s="103"/>
      <c r="ORE26" s="103"/>
      <c r="ORF26" s="103"/>
      <c r="ORG26" s="103"/>
      <c r="ORH26" s="103"/>
      <c r="ORI26" s="103"/>
      <c r="ORJ26" s="103"/>
      <c r="ORK26" s="103"/>
      <c r="ORL26" s="103"/>
      <c r="ORM26" s="103"/>
      <c r="ORN26" s="103"/>
      <c r="ORO26" s="103"/>
      <c r="ORP26" s="103"/>
      <c r="ORQ26" s="103"/>
      <c r="ORR26" s="103"/>
      <c r="ORS26" s="103"/>
      <c r="ORT26" s="103"/>
      <c r="ORU26" s="103"/>
      <c r="ORV26" s="103"/>
      <c r="ORW26" s="103"/>
      <c r="ORX26" s="103"/>
      <c r="ORY26" s="103"/>
      <c r="ORZ26" s="103"/>
      <c r="OSA26" s="103"/>
      <c r="OSB26" s="103"/>
      <c r="OSC26" s="103"/>
      <c r="OSD26" s="103"/>
      <c r="OSE26" s="103"/>
      <c r="OSF26" s="103"/>
      <c r="OSG26" s="103"/>
      <c r="OSH26" s="103"/>
      <c r="OSI26" s="103"/>
      <c r="OSJ26" s="103"/>
      <c r="OSK26" s="103"/>
      <c r="OSL26" s="103"/>
      <c r="OSM26" s="103"/>
      <c r="OSN26" s="103"/>
      <c r="OSO26" s="103"/>
      <c r="OSP26" s="103"/>
      <c r="OSQ26" s="103"/>
      <c r="OSR26" s="103"/>
      <c r="OSS26" s="103"/>
      <c r="OST26" s="103"/>
      <c r="OSU26" s="103"/>
      <c r="OSV26" s="103"/>
      <c r="OSW26" s="103"/>
      <c r="OSX26" s="103"/>
      <c r="OSY26" s="103"/>
      <c r="OSZ26" s="103"/>
      <c r="OTA26" s="103"/>
      <c r="OTB26" s="103"/>
      <c r="OTC26" s="103"/>
      <c r="OTD26" s="103"/>
      <c r="OTE26" s="103"/>
      <c r="OTF26" s="103"/>
      <c r="OTG26" s="103"/>
      <c r="OTH26" s="103"/>
      <c r="OTI26" s="103"/>
      <c r="OTJ26" s="103"/>
      <c r="OTK26" s="103"/>
      <c r="OTL26" s="103"/>
      <c r="OTM26" s="103"/>
      <c r="OTN26" s="103"/>
      <c r="OTO26" s="103"/>
      <c r="OTP26" s="103"/>
      <c r="OTQ26" s="103"/>
      <c r="OTR26" s="103"/>
      <c r="OTS26" s="103"/>
      <c r="OTT26" s="103"/>
      <c r="OTU26" s="103"/>
      <c r="OTV26" s="103"/>
      <c r="OTW26" s="103"/>
      <c r="OTX26" s="103"/>
      <c r="OTY26" s="103"/>
      <c r="OTZ26" s="103"/>
      <c r="OUA26" s="103"/>
      <c r="OUB26" s="103"/>
      <c r="OUC26" s="103"/>
      <c r="OUD26" s="103"/>
      <c r="OUE26" s="103"/>
      <c r="OUF26" s="103"/>
      <c r="OUG26" s="103"/>
      <c r="OUH26" s="103"/>
      <c r="OUI26" s="103"/>
      <c r="OUJ26" s="103"/>
      <c r="OUK26" s="103"/>
      <c r="OUL26" s="103"/>
      <c r="OUM26" s="103"/>
      <c r="OUN26" s="103"/>
      <c r="OUO26" s="103"/>
      <c r="OUP26" s="103"/>
      <c r="OUQ26" s="103"/>
      <c r="OUR26" s="103"/>
      <c r="OUS26" s="103"/>
      <c r="OUT26" s="103"/>
      <c r="OUU26" s="103"/>
      <c r="OUV26" s="103"/>
      <c r="OUW26" s="103"/>
      <c r="OUX26" s="103"/>
      <c r="OUY26" s="103"/>
      <c r="OUZ26" s="103"/>
      <c r="OVA26" s="103"/>
      <c r="OVB26" s="103"/>
      <c r="OVC26" s="103"/>
      <c r="OVD26" s="103"/>
      <c r="OVE26" s="103"/>
      <c r="OVF26" s="103"/>
      <c r="OVG26" s="103"/>
      <c r="OVH26" s="103"/>
      <c r="OVI26" s="103"/>
      <c r="OVJ26" s="103"/>
      <c r="OVK26" s="103"/>
      <c r="OVL26" s="103"/>
      <c r="OVM26" s="103"/>
      <c r="OVN26" s="103"/>
      <c r="OVO26" s="103"/>
      <c r="OVP26" s="103"/>
      <c r="OVQ26" s="103"/>
      <c r="OVR26" s="103"/>
      <c r="OVS26" s="103"/>
      <c r="OVT26" s="103"/>
      <c r="OVU26" s="103"/>
      <c r="OVV26" s="103"/>
      <c r="OVW26" s="103"/>
      <c r="OVX26" s="103"/>
      <c r="OVY26" s="103"/>
      <c r="OVZ26" s="103"/>
      <c r="OWA26" s="103"/>
      <c r="OWB26" s="103"/>
      <c r="OWC26" s="103"/>
      <c r="OWD26" s="103"/>
      <c r="OWE26" s="103"/>
      <c r="OWF26" s="103"/>
      <c r="OWG26" s="103"/>
      <c r="OWH26" s="103"/>
      <c r="OWI26" s="103"/>
      <c r="OWJ26" s="103"/>
      <c r="OWK26" s="103"/>
      <c r="OWL26" s="103"/>
      <c r="OWM26" s="103"/>
      <c r="OWN26" s="103"/>
      <c r="OWO26" s="103"/>
      <c r="OWP26" s="103"/>
      <c r="OWQ26" s="103"/>
      <c r="OWR26" s="103"/>
      <c r="OWS26" s="103"/>
      <c r="OWT26" s="103"/>
      <c r="OWU26" s="103"/>
      <c r="OWV26" s="103"/>
      <c r="OWW26" s="103"/>
      <c r="OWX26" s="103"/>
      <c r="OWY26" s="103"/>
      <c r="OWZ26" s="103"/>
      <c r="OXA26" s="103"/>
      <c r="OXB26" s="103"/>
      <c r="OXC26" s="103"/>
      <c r="OXD26" s="103"/>
      <c r="OXE26" s="103"/>
      <c r="OXF26" s="103"/>
      <c r="OXG26" s="103"/>
      <c r="OXH26" s="103"/>
      <c r="OXI26" s="103"/>
      <c r="OXJ26" s="103"/>
      <c r="OXK26" s="103"/>
      <c r="OXL26" s="103"/>
      <c r="OXM26" s="103"/>
      <c r="OXN26" s="103"/>
      <c r="OXO26" s="103"/>
      <c r="OXP26" s="103"/>
      <c r="OXQ26" s="103"/>
      <c r="OXR26" s="103"/>
      <c r="OXS26" s="103"/>
      <c r="OXT26" s="103"/>
      <c r="OXU26" s="103"/>
      <c r="OXV26" s="103"/>
      <c r="OXW26" s="103"/>
      <c r="OXX26" s="103"/>
      <c r="OXY26" s="103"/>
      <c r="OXZ26" s="103"/>
      <c r="OYA26" s="103"/>
      <c r="OYB26" s="103"/>
      <c r="OYC26" s="103"/>
      <c r="OYD26" s="103"/>
      <c r="OYE26" s="103"/>
      <c r="OYF26" s="103"/>
      <c r="OYG26" s="103"/>
      <c r="OYH26" s="103"/>
      <c r="OYI26" s="103"/>
      <c r="OYJ26" s="103"/>
      <c r="OYK26" s="103"/>
      <c r="OYL26" s="103"/>
      <c r="OYM26" s="103"/>
      <c r="OYN26" s="103"/>
      <c r="OYO26" s="103"/>
      <c r="OYP26" s="103"/>
      <c r="OYQ26" s="103"/>
      <c r="OYR26" s="103"/>
      <c r="OYS26" s="103"/>
      <c r="OYT26" s="103"/>
      <c r="OYU26" s="103"/>
      <c r="OYV26" s="103"/>
      <c r="OYW26" s="103"/>
      <c r="OYX26" s="103"/>
      <c r="OYY26" s="103"/>
      <c r="OYZ26" s="103"/>
      <c r="OZA26" s="103"/>
      <c r="OZB26" s="103"/>
      <c r="OZC26" s="103"/>
      <c r="OZD26" s="103"/>
      <c r="OZE26" s="103"/>
      <c r="OZF26" s="103"/>
      <c r="OZG26" s="103"/>
      <c r="OZH26" s="103"/>
      <c r="OZI26" s="103"/>
      <c r="OZJ26" s="103"/>
      <c r="OZK26" s="103"/>
      <c r="OZL26" s="103"/>
      <c r="OZM26" s="103"/>
      <c r="OZN26" s="103"/>
      <c r="OZO26" s="103"/>
      <c r="OZP26" s="103"/>
      <c r="OZQ26" s="103"/>
      <c r="OZR26" s="103"/>
      <c r="OZS26" s="103"/>
      <c r="OZT26" s="103"/>
      <c r="OZU26" s="103"/>
      <c r="OZV26" s="103"/>
      <c r="OZW26" s="103"/>
      <c r="OZX26" s="103"/>
      <c r="OZY26" s="103"/>
      <c r="OZZ26" s="103"/>
      <c r="PAA26" s="103"/>
      <c r="PAB26" s="103"/>
      <c r="PAC26" s="103"/>
      <c r="PAD26" s="103"/>
      <c r="PAE26" s="103"/>
      <c r="PAF26" s="103"/>
      <c r="PAG26" s="103"/>
      <c r="PAH26" s="103"/>
      <c r="PAI26" s="103"/>
      <c r="PAJ26" s="103"/>
      <c r="PAK26" s="103"/>
      <c r="PAL26" s="103"/>
      <c r="PAM26" s="103"/>
      <c r="PAN26" s="103"/>
      <c r="PAO26" s="103"/>
      <c r="PAP26" s="103"/>
      <c r="PAQ26" s="103"/>
      <c r="PAR26" s="103"/>
      <c r="PAS26" s="103"/>
      <c r="PAT26" s="103"/>
      <c r="PAU26" s="103"/>
      <c r="PAV26" s="103"/>
      <c r="PAW26" s="103"/>
      <c r="PAX26" s="103"/>
      <c r="PAY26" s="103"/>
      <c r="PAZ26" s="103"/>
      <c r="PBA26" s="103"/>
      <c r="PBB26" s="103"/>
      <c r="PBC26" s="103"/>
      <c r="PBD26" s="103"/>
      <c r="PBE26" s="103"/>
      <c r="PBF26" s="103"/>
      <c r="PBG26" s="103"/>
      <c r="PBH26" s="103"/>
      <c r="PBI26" s="103"/>
      <c r="PBJ26" s="103"/>
      <c r="PBK26" s="103"/>
      <c r="PBL26" s="103"/>
      <c r="PBM26" s="103"/>
      <c r="PBN26" s="103"/>
      <c r="PBO26" s="103"/>
      <c r="PBP26" s="103"/>
      <c r="PBQ26" s="103"/>
      <c r="PBR26" s="103"/>
      <c r="PBS26" s="103"/>
      <c r="PBT26" s="103"/>
      <c r="PBU26" s="103"/>
      <c r="PBV26" s="103"/>
      <c r="PBW26" s="103"/>
      <c r="PBX26" s="103"/>
      <c r="PBY26" s="103"/>
      <c r="PBZ26" s="103"/>
      <c r="PCA26" s="103"/>
      <c r="PCB26" s="103"/>
      <c r="PCC26" s="103"/>
      <c r="PCD26" s="103"/>
      <c r="PCE26" s="103"/>
      <c r="PCF26" s="103"/>
      <c r="PCG26" s="103"/>
      <c r="PCH26" s="103"/>
      <c r="PCI26" s="103"/>
      <c r="PCJ26" s="103"/>
      <c r="PCK26" s="103"/>
      <c r="PCL26" s="103"/>
      <c r="PCM26" s="103"/>
      <c r="PCN26" s="103"/>
      <c r="PCO26" s="103"/>
      <c r="PCP26" s="103"/>
      <c r="PCQ26" s="103"/>
      <c r="PCR26" s="103"/>
      <c r="PCS26" s="103"/>
      <c r="PCT26" s="103"/>
      <c r="PCU26" s="103"/>
      <c r="PCV26" s="103"/>
      <c r="PCW26" s="103"/>
      <c r="PCX26" s="103"/>
      <c r="PCY26" s="103"/>
      <c r="PCZ26" s="103"/>
      <c r="PDA26" s="103"/>
      <c r="PDB26" s="103"/>
      <c r="PDC26" s="103"/>
      <c r="PDD26" s="103"/>
      <c r="PDE26" s="103"/>
      <c r="PDF26" s="103"/>
      <c r="PDG26" s="103"/>
      <c r="PDH26" s="103"/>
      <c r="PDI26" s="103"/>
      <c r="PDJ26" s="103"/>
      <c r="PDK26" s="103"/>
      <c r="PDL26" s="103"/>
      <c r="PDM26" s="103"/>
      <c r="PDN26" s="103"/>
      <c r="PDO26" s="103"/>
      <c r="PDP26" s="103"/>
      <c r="PDQ26" s="103"/>
      <c r="PDR26" s="103"/>
      <c r="PDS26" s="103"/>
      <c r="PDT26" s="103"/>
      <c r="PDU26" s="103"/>
      <c r="PDV26" s="103"/>
      <c r="PDW26" s="103"/>
      <c r="PDX26" s="103"/>
      <c r="PDY26" s="103"/>
      <c r="PDZ26" s="103"/>
      <c r="PEA26" s="103"/>
      <c r="PEB26" s="103"/>
      <c r="PEC26" s="103"/>
      <c r="PED26" s="103"/>
      <c r="PEE26" s="103"/>
      <c r="PEF26" s="103"/>
      <c r="PEG26" s="103"/>
      <c r="PEH26" s="103"/>
      <c r="PEI26" s="103"/>
      <c r="PEJ26" s="103"/>
      <c r="PEK26" s="103"/>
      <c r="PEL26" s="103"/>
      <c r="PEM26" s="103"/>
      <c r="PEN26" s="103"/>
      <c r="PEO26" s="103"/>
      <c r="PEP26" s="103"/>
      <c r="PEQ26" s="103"/>
      <c r="PER26" s="103"/>
      <c r="PES26" s="103"/>
      <c r="PET26" s="103"/>
      <c r="PEU26" s="103"/>
      <c r="PEV26" s="103"/>
      <c r="PEW26" s="103"/>
      <c r="PEX26" s="103"/>
      <c r="PEY26" s="103"/>
      <c r="PEZ26" s="103"/>
      <c r="PFA26" s="103"/>
      <c r="PFB26" s="103"/>
      <c r="PFC26" s="103"/>
      <c r="PFD26" s="103"/>
      <c r="PFE26" s="103"/>
      <c r="PFF26" s="103"/>
      <c r="PFG26" s="103"/>
      <c r="PFH26" s="103"/>
      <c r="PFI26" s="103"/>
      <c r="PFJ26" s="103"/>
      <c r="PFK26" s="103"/>
      <c r="PFL26" s="103"/>
      <c r="PFM26" s="103"/>
      <c r="PFN26" s="103"/>
      <c r="PFO26" s="103"/>
      <c r="PFP26" s="103"/>
      <c r="PFQ26" s="103"/>
      <c r="PFR26" s="103"/>
      <c r="PFS26" s="103"/>
      <c r="PFT26" s="103"/>
      <c r="PFU26" s="103"/>
      <c r="PFV26" s="103"/>
      <c r="PFW26" s="103"/>
      <c r="PFX26" s="103"/>
      <c r="PFY26" s="103"/>
      <c r="PFZ26" s="103"/>
      <c r="PGA26" s="103"/>
      <c r="PGB26" s="103"/>
      <c r="PGC26" s="103"/>
      <c r="PGD26" s="103"/>
      <c r="PGE26" s="103"/>
      <c r="PGF26" s="103"/>
      <c r="PGG26" s="103"/>
      <c r="PGH26" s="103"/>
      <c r="PGI26" s="103"/>
      <c r="PGJ26" s="103"/>
      <c r="PGK26" s="103"/>
      <c r="PGL26" s="103"/>
      <c r="PGM26" s="103"/>
      <c r="PGN26" s="103"/>
      <c r="PGO26" s="103"/>
      <c r="PGP26" s="103"/>
      <c r="PGQ26" s="103"/>
      <c r="PGR26" s="103"/>
      <c r="PGS26" s="103"/>
      <c r="PGT26" s="103"/>
      <c r="PGU26" s="103"/>
      <c r="PGV26" s="103"/>
      <c r="PGW26" s="103"/>
      <c r="PGX26" s="103"/>
      <c r="PGY26" s="103"/>
      <c r="PGZ26" s="103"/>
      <c r="PHA26" s="103"/>
      <c r="PHB26" s="103"/>
      <c r="PHC26" s="103"/>
      <c r="PHD26" s="103"/>
      <c r="PHE26" s="103"/>
      <c r="PHF26" s="103"/>
      <c r="PHG26" s="103"/>
      <c r="PHH26" s="103"/>
      <c r="PHI26" s="103"/>
      <c r="PHJ26" s="103"/>
      <c r="PHK26" s="103"/>
      <c r="PHL26" s="103"/>
      <c r="PHM26" s="103"/>
      <c r="PHN26" s="103"/>
      <c r="PHO26" s="103"/>
      <c r="PHP26" s="103"/>
      <c r="PHQ26" s="103"/>
      <c r="PHR26" s="103"/>
      <c r="PHS26" s="103"/>
      <c r="PHT26" s="103"/>
      <c r="PHU26" s="103"/>
      <c r="PHV26" s="103"/>
      <c r="PHW26" s="103"/>
      <c r="PHX26" s="103"/>
      <c r="PHY26" s="103"/>
      <c r="PHZ26" s="103"/>
      <c r="PIA26" s="103"/>
      <c r="PIB26" s="103"/>
      <c r="PIC26" s="103"/>
      <c r="PID26" s="103"/>
      <c r="PIE26" s="103"/>
      <c r="PIF26" s="103"/>
      <c r="PIG26" s="103"/>
      <c r="PIH26" s="103"/>
      <c r="PII26" s="103"/>
      <c r="PIJ26" s="103"/>
      <c r="PIK26" s="103"/>
      <c r="PIL26" s="103"/>
      <c r="PIM26" s="103"/>
      <c r="PIN26" s="103"/>
      <c r="PIO26" s="103"/>
      <c r="PIP26" s="103"/>
      <c r="PIQ26" s="103"/>
      <c r="PIR26" s="103"/>
      <c r="PIS26" s="103"/>
      <c r="PIT26" s="103"/>
      <c r="PIU26" s="103"/>
      <c r="PIV26" s="103"/>
      <c r="PIW26" s="103"/>
      <c r="PIX26" s="103"/>
      <c r="PIY26" s="103"/>
      <c r="PIZ26" s="103"/>
      <c r="PJA26" s="103"/>
      <c r="PJB26" s="103"/>
      <c r="PJC26" s="103"/>
      <c r="PJD26" s="103"/>
      <c r="PJE26" s="103"/>
      <c r="PJF26" s="103"/>
      <c r="PJG26" s="103"/>
      <c r="PJH26" s="103"/>
      <c r="PJI26" s="103"/>
      <c r="PJJ26" s="103"/>
      <c r="PJK26" s="103"/>
      <c r="PJL26" s="103"/>
      <c r="PJM26" s="103"/>
      <c r="PJN26" s="103"/>
      <c r="PJO26" s="103"/>
      <c r="PJP26" s="103"/>
      <c r="PJQ26" s="103"/>
      <c r="PJR26" s="103"/>
      <c r="PJS26" s="103"/>
      <c r="PJT26" s="103"/>
      <c r="PJU26" s="103"/>
      <c r="PJV26" s="103"/>
      <c r="PJW26" s="103"/>
      <c r="PJX26" s="103"/>
      <c r="PJY26" s="103"/>
      <c r="PJZ26" s="103"/>
      <c r="PKA26" s="103"/>
      <c r="PKB26" s="103"/>
      <c r="PKC26" s="103"/>
      <c r="PKD26" s="103"/>
      <c r="PKE26" s="103"/>
      <c r="PKF26" s="103"/>
      <c r="PKG26" s="103"/>
      <c r="PKH26" s="103"/>
      <c r="PKI26" s="103"/>
      <c r="PKJ26" s="103"/>
      <c r="PKK26" s="103"/>
      <c r="PKL26" s="103"/>
      <c r="PKM26" s="103"/>
      <c r="PKN26" s="103"/>
      <c r="PKO26" s="103"/>
      <c r="PKP26" s="103"/>
      <c r="PKQ26" s="103"/>
      <c r="PKR26" s="103"/>
      <c r="PKS26" s="103"/>
      <c r="PKT26" s="103"/>
      <c r="PKU26" s="103"/>
      <c r="PKV26" s="103"/>
      <c r="PKW26" s="103"/>
      <c r="PKX26" s="103"/>
      <c r="PKY26" s="103"/>
      <c r="PKZ26" s="103"/>
      <c r="PLA26" s="103"/>
      <c r="PLB26" s="103"/>
      <c r="PLC26" s="103"/>
      <c r="PLD26" s="103"/>
      <c r="PLE26" s="103"/>
      <c r="PLF26" s="103"/>
      <c r="PLG26" s="103"/>
      <c r="PLH26" s="103"/>
      <c r="PLI26" s="103"/>
      <c r="PLJ26" s="103"/>
      <c r="PLK26" s="103"/>
      <c r="PLL26" s="103"/>
      <c r="PLM26" s="103"/>
      <c r="PLN26" s="103"/>
      <c r="PLO26" s="103"/>
      <c r="PLP26" s="103"/>
      <c r="PLQ26" s="103"/>
      <c r="PLR26" s="103"/>
      <c r="PLS26" s="103"/>
      <c r="PLT26" s="103"/>
      <c r="PLU26" s="103"/>
      <c r="PLV26" s="103"/>
      <c r="PLW26" s="103"/>
      <c r="PLX26" s="103"/>
      <c r="PLY26" s="103"/>
      <c r="PLZ26" s="103"/>
      <c r="PMA26" s="103"/>
      <c r="PMB26" s="103"/>
      <c r="PMC26" s="103"/>
      <c r="PMD26" s="103"/>
      <c r="PME26" s="103"/>
      <c r="PMF26" s="103"/>
      <c r="PMG26" s="103"/>
      <c r="PMH26" s="103"/>
      <c r="PMI26" s="103"/>
      <c r="PMJ26" s="103"/>
      <c r="PMK26" s="103"/>
      <c r="PML26" s="103"/>
      <c r="PMM26" s="103"/>
      <c r="PMN26" s="103"/>
      <c r="PMO26" s="103"/>
      <c r="PMP26" s="103"/>
      <c r="PMQ26" s="103"/>
      <c r="PMR26" s="103"/>
      <c r="PMS26" s="103"/>
      <c r="PMT26" s="103"/>
      <c r="PMU26" s="103"/>
      <c r="PMV26" s="103"/>
      <c r="PMW26" s="103"/>
      <c r="PMX26" s="103"/>
      <c r="PMY26" s="103"/>
      <c r="PMZ26" s="103"/>
      <c r="PNA26" s="103"/>
      <c r="PNB26" s="103"/>
      <c r="PNC26" s="103"/>
      <c r="PND26" s="103"/>
      <c r="PNE26" s="103"/>
      <c r="PNF26" s="103"/>
      <c r="PNG26" s="103"/>
      <c r="PNH26" s="103"/>
      <c r="PNI26" s="103"/>
      <c r="PNJ26" s="103"/>
      <c r="PNK26" s="103"/>
      <c r="PNL26" s="103"/>
      <c r="PNM26" s="103"/>
      <c r="PNN26" s="103"/>
      <c r="PNO26" s="103"/>
      <c r="PNP26" s="103"/>
      <c r="PNQ26" s="103"/>
      <c r="PNR26" s="103"/>
      <c r="PNS26" s="103"/>
      <c r="PNT26" s="103"/>
      <c r="PNU26" s="103"/>
      <c r="PNV26" s="103"/>
      <c r="PNW26" s="103"/>
      <c r="PNX26" s="103"/>
      <c r="PNY26" s="103"/>
      <c r="PNZ26" s="103"/>
      <c r="POA26" s="103"/>
      <c r="POB26" s="103"/>
      <c r="POC26" s="103"/>
      <c r="POD26" s="103"/>
      <c r="POE26" s="103"/>
      <c r="POF26" s="103"/>
      <c r="POG26" s="103"/>
      <c r="POH26" s="103"/>
      <c r="POI26" s="103"/>
      <c r="POJ26" s="103"/>
      <c r="POK26" s="103"/>
      <c r="POL26" s="103"/>
      <c r="POM26" s="103"/>
      <c r="PON26" s="103"/>
      <c r="POO26" s="103"/>
      <c r="POP26" s="103"/>
      <c r="POQ26" s="103"/>
      <c r="POR26" s="103"/>
      <c r="POS26" s="103"/>
      <c r="POT26" s="103"/>
      <c r="POU26" s="103"/>
      <c r="POV26" s="103"/>
      <c r="POW26" s="103"/>
      <c r="POX26" s="103"/>
      <c r="POY26" s="103"/>
      <c r="POZ26" s="103"/>
      <c r="PPA26" s="103"/>
      <c r="PPB26" s="103"/>
      <c r="PPC26" s="103"/>
      <c r="PPD26" s="103"/>
      <c r="PPE26" s="103"/>
      <c r="PPF26" s="103"/>
      <c r="PPG26" s="103"/>
      <c r="PPH26" s="103"/>
      <c r="PPI26" s="103"/>
      <c r="PPJ26" s="103"/>
      <c r="PPK26" s="103"/>
      <c r="PPL26" s="103"/>
      <c r="PPM26" s="103"/>
      <c r="PPN26" s="103"/>
      <c r="PPO26" s="103"/>
      <c r="PPP26" s="103"/>
      <c r="PPQ26" s="103"/>
      <c r="PPR26" s="103"/>
      <c r="PPS26" s="103"/>
      <c r="PPT26" s="103"/>
      <c r="PPU26" s="103"/>
      <c r="PPV26" s="103"/>
      <c r="PPW26" s="103"/>
      <c r="PPX26" s="103"/>
      <c r="PPY26" s="103"/>
      <c r="PPZ26" s="103"/>
      <c r="PQA26" s="103"/>
      <c r="PQB26" s="103"/>
      <c r="PQC26" s="103"/>
      <c r="PQD26" s="103"/>
      <c r="PQE26" s="103"/>
      <c r="PQF26" s="103"/>
      <c r="PQG26" s="103"/>
      <c r="PQH26" s="103"/>
      <c r="PQI26" s="103"/>
      <c r="PQJ26" s="103"/>
      <c r="PQK26" s="103"/>
      <c r="PQL26" s="103"/>
      <c r="PQM26" s="103"/>
      <c r="PQN26" s="103"/>
      <c r="PQO26" s="103"/>
      <c r="PQP26" s="103"/>
      <c r="PQQ26" s="103"/>
      <c r="PQR26" s="103"/>
      <c r="PQS26" s="103"/>
      <c r="PQT26" s="103"/>
      <c r="PQU26" s="103"/>
      <c r="PQV26" s="103"/>
      <c r="PQW26" s="103"/>
      <c r="PQX26" s="103"/>
      <c r="PQY26" s="103"/>
      <c r="PQZ26" s="103"/>
      <c r="PRA26" s="103"/>
      <c r="PRB26" s="103"/>
      <c r="PRC26" s="103"/>
      <c r="PRD26" s="103"/>
      <c r="PRE26" s="103"/>
      <c r="PRF26" s="103"/>
      <c r="PRG26" s="103"/>
      <c r="PRH26" s="103"/>
      <c r="PRI26" s="103"/>
      <c r="PRJ26" s="103"/>
      <c r="PRK26" s="103"/>
      <c r="PRL26" s="103"/>
      <c r="PRM26" s="103"/>
      <c r="PRN26" s="103"/>
      <c r="PRO26" s="103"/>
      <c r="PRP26" s="103"/>
      <c r="PRQ26" s="103"/>
      <c r="PRR26" s="103"/>
      <c r="PRS26" s="103"/>
      <c r="PRT26" s="103"/>
      <c r="PRU26" s="103"/>
      <c r="PRV26" s="103"/>
      <c r="PRW26" s="103"/>
      <c r="PRX26" s="103"/>
      <c r="PRY26" s="103"/>
      <c r="PRZ26" s="103"/>
      <c r="PSA26" s="103"/>
      <c r="PSB26" s="103"/>
      <c r="PSC26" s="103"/>
      <c r="PSD26" s="103"/>
      <c r="PSE26" s="103"/>
      <c r="PSF26" s="103"/>
      <c r="PSG26" s="103"/>
      <c r="PSH26" s="103"/>
      <c r="PSI26" s="103"/>
      <c r="PSJ26" s="103"/>
      <c r="PSK26" s="103"/>
      <c r="PSL26" s="103"/>
      <c r="PSM26" s="103"/>
      <c r="PSN26" s="103"/>
      <c r="PSO26" s="103"/>
      <c r="PSP26" s="103"/>
      <c r="PSQ26" s="103"/>
      <c r="PSR26" s="103"/>
      <c r="PSS26" s="103"/>
      <c r="PST26" s="103"/>
      <c r="PSU26" s="103"/>
      <c r="PSV26" s="103"/>
      <c r="PSW26" s="103"/>
      <c r="PSX26" s="103"/>
      <c r="PSY26" s="103"/>
      <c r="PSZ26" s="103"/>
      <c r="PTA26" s="103"/>
      <c r="PTB26" s="103"/>
      <c r="PTC26" s="103"/>
      <c r="PTD26" s="103"/>
      <c r="PTE26" s="103"/>
      <c r="PTF26" s="103"/>
      <c r="PTG26" s="103"/>
      <c r="PTH26" s="103"/>
      <c r="PTI26" s="103"/>
      <c r="PTJ26" s="103"/>
      <c r="PTK26" s="103"/>
      <c r="PTL26" s="103"/>
      <c r="PTM26" s="103"/>
      <c r="PTN26" s="103"/>
      <c r="PTO26" s="103"/>
      <c r="PTP26" s="103"/>
      <c r="PTQ26" s="103"/>
      <c r="PTR26" s="103"/>
      <c r="PTS26" s="103"/>
      <c r="PTT26" s="103"/>
      <c r="PTU26" s="103"/>
      <c r="PTV26" s="103"/>
      <c r="PTW26" s="103"/>
      <c r="PTX26" s="103"/>
      <c r="PTY26" s="103"/>
      <c r="PTZ26" s="103"/>
      <c r="PUA26" s="103"/>
      <c r="PUB26" s="103"/>
      <c r="PUC26" s="103"/>
      <c r="PUD26" s="103"/>
      <c r="PUE26" s="103"/>
      <c r="PUF26" s="103"/>
      <c r="PUG26" s="103"/>
      <c r="PUH26" s="103"/>
      <c r="PUI26" s="103"/>
      <c r="PUJ26" s="103"/>
      <c r="PUK26" s="103"/>
      <c r="PUL26" s="103"/>
      <c r="PUM26" s="103"/>
      <c r="PUN26" s="103"/>
      <c r="PUO26" s="103"/>
      <c r="PUP26" s="103"/>
      <c r="PUQ26" s="103"/>
      <c r="PUR26" s="103"/>
      <c r="PUS26" s="103"/>
      <c r="PUT26" s="103"/>
      <c r="PUU26" s="103"/>
      <c r="PUV26" s="103"/>
      <c r="PUW26" s="103"/>
      <c r="PUX26" s="103"/>
      <c r="PUY26" s="103"/>
      <c r="PUZ26" s="103"/>
      <c r="PVA26" s="103"/>
      <c r="PVB26" s="103"/>
      <c r="PVC26" s="103"/>
      <c r="PVD26" s="103"/>
      <c r="PVE26" s="103"/>
      <c r="PVF26" s="103"/>
      <c r="PVG26" s="103"/>
      <c r="PVH26" s="103"/>
      <c r="PVI26" s="103"/>
      <c r="PVJ26" s="103"/>
      <c r="PVK26" s="103"/>
      <c r="PVL26" s="103"/>
      <c r="PVM26" s="103"/>
      <c r="PVN26" s="103"/>
      <c r="PVO26" s="103"/>
      <c r="PVP26" s="103"/>
      <c r="PVQ26" s="103"/>
      <c r="PVR26" s="103"/>
      <c r="PVS26" s="103"/>
      <c r="PVT26" s="103"/>
      <c r="PVU26" s="103"/>
      <c r="PVV26" s="103"/>
      <c r="PVW26" s="103"/>
      <c r="PVX26" s="103"/>
      <c r="PVY26" s="103"/>
      <c r="PVZ26" s="103"/>
      <c r="PWA26" s="103"/>
      <c r="PWB26" s="103"/>
      <c r="PWC26" s="103"/>
      <c r="PWD26" s="103"/>
      <c r="PWE26" s="103"/>
      <c r="PWF26" s="103"/>
      <c r="PWG26" s="103"/>
      <c r="PWH26" s="103"/>
      <c r="PWI26" s="103"/>
      <c r="PWJ26" s="103"/>
      <c r="PWK26" s="103"/>
      <c r="PWL26" s="103"/>
      <c r="PWM26" s="103"/>
      <c r="PWN26" s="103"/>
      <c r="PWO26" s="103"/>
      <c r="PWP26" s="103"/>
      <c r="PWQ26" s="103"/>
      <c r="PWR26" s="103"/>
      <c r="PWS26" s="103"/>
      <c r="PWT26" s="103"/>
      <c r="PWU26" s="103"/>
      <c r="PWV26" s="103"/>
      <c r="PWW26" s="103"/>
      <c r="PWX26" s="103"/>
      <c r="PWY26" s="103"/>
      <c r="PWZ26" s="103"/>
      <c r="PXA26" s="103"/>
      <c r="PXB26" s="103"/>
      <c r="PXC26" s="103"/>
      <c r="PXD26" s="103"/>
      <c r="PXE26" s="103"/>
      <c r="PXF26" s="103"/>
      <c r="PXG26" s="103"/>
      <c r="PXH26" s="103"/>
      <c r="PXI26" s="103"/>
      <c r="PXJ26" s="103"/>
      <c r="PXK26" s="103"/>
      <c r="PXL26" s="103"/>
      <c r="PXM26" s="103"/>
      <c r="PXN26" s="103"/>
      <c r="PXO26" s="103"/>
      <c r="PXP26" s="103"/>
      <c r="PXQ26" s="103"/>
      <c r="PXR26" s="103"/>
      <c r="PXS26" s="103"/>
      <c r="PXT26" s="103"/>
      <c r="PXU26" s="103"/>
      <c r="PXV26" s="103"/>
      <c r="PXW26" s="103"/>
      <c r="PXX26" s="103"/>
      <c r="PXY26" s="103"/>
      <c r="PXZ26" s="103"/>
      <c r="PYA26" s="103"/>
      <c r="PYB26" s="103"/>
      <c r="PYC26" s="103"/>
      <c r="PYD26" s="103"/>
      <c r="PYE26" s="103"/>
      <c r="PYF26" s="103"/>
      <c r="PYG26" s="103"/>
      <c r="PYH26" s="103"/>
      <c r="PYI26" s="103"/>
      <c r="PYJ26" s="103"/>
      <c r="PYK26" s="103"/>
      <c r="PYL26" s="103"/>
      <c r="PYM26" s="103"/>
      <c r="PYN26" s="103"/>
      <c r="PYO26" s="103"/>
      <c r="PYP26" s="103"/>
      <c r="PYQ26" s="103"/>
      <c r="PYR26" s="103"/>
      <c r="PYS26" s="103"/>
      <c r="PYT26" s="103"/>
      <c r="PYU26" s="103"/>
      <c r="PYV26" s="103"/>
      <c r="PYW26" s="103"/>
      <c r="PYX26" s="103"/>
      <c r="PYY26" s="103"/>
      <c r="PYZ26" s="103"/>
      <c r="PZA26" s="103"/>
      <c r="PZB26" s="103"/>
      <c r="PZC26" s="103"/>
      <c r="PZD26" s="103"/>
      <c r="PZE26" s="103"/>
      <c r="PZF26" s="103"/>
      <c r="PZG26" s="103"/>
      <c r="PZH26" s="103"/>
      <c r="PZI26" s="103"/>
      <c r="PZJ26" s="103"/>
      <c r="PZK26" s="103"/>
      <c r="PZL26" s="103"/>
      <c r="PZM26" s="103"/>
      <c r="PZN26" s="103"/>
      <c r="PZO26" s="103"/>
      <c r="PZP26" s="103"/>
      <c r="PZQ26" s="103"/>
      <c r="PZR26" s="103"/>
      <c r="PZS26" s="103"/>
      <c r="PZT26" s="103"/>
      <c r="PZU26" s="103"/>
      <c r="PZV26" s="103"/>
      <c r="PZW26" s="103"/>
      <c r="PZX26" s="103"/>
      <c r="PZY26" s="103"/>
      <c r="PZZ26" s="103"/>
      <c r="QAA26" s="103"/>
      <c r="QAB26" s="103"/>
      <c r="QAC26" s="103"/>
      <c r="QAD26" s="103"/>
      <c r="QAE26" s="103"/>
      <c r="QAF26" s="103"/>
      <c r="QAG26" s="103"/>
      <c r="QAH26" s="103"/>
      <c r="QAI26" s="103"/>
      <c r="QAJ26" s="103"/>
      <c r="QAK26" s="103"/>
      <c r="QAL26" s="103"/>
      <c r="QAM26" s="103"/>
      <c r="QAN26" s="103"/>
      <c r="QAO26" s="103"/>
      <c r="QAP26" s="103"/>
      <c r="QAQ26" s="103"/>
      <c r="QAR26" s="103"/>
      <c r="QAS26" s="103"/>
      <c r="QAT26" s="103"/>
      <c r="QAU26" s="103"/>
      <c r="QAV26" s="103"/>
      <c r="QAW26" s="103"/>
      <c r="QAX26" s="103"/>
      <c r="QAY26" s="103"/>
      <c r="QAZ26" s="103"/>
      <c r="QBA26" s="103"/>
      <c r="QBB26" s="103"/>
      <c r="QBC26" s="103"/>
      <c r="QBD26" s="103"/>
      <c r="QBE26" s="103"/>
      <c r="QBF26" s="103"/>
      <c r="QBG26" s="103"/>
      <c r="QBH26" s="103"/>
      <c r="QBI26" s="103"/>
      <c r="QBJ26" s="103"/>
      <c r="QBK26" s="103"/>
      <c r="QBL26" s="103"/>
      <c r="QBM26" s="103"/>
      <c r="QBN26" s="103"/>
      <c r="QBO26" s="103"/>
      <c r="QBP26" s="103"/>
      <c r="QBQ26" s="103"/>
      <c r="QBR26" s="103"/>
      <c r="QBS26" s="103"/>
      <c r="QBT26" s="103"/>
      <c r="QBU26" s="103"/>
      <c r="QBV26" s="103"/>
      <c r="QBW26" s="103"/>
      <c r="QBX26" s="103"/>
      <c r="QBY26" s="103"/>
      <c r="QBZ26" s="103"/>
      <c r="QCA26" s="103"/>
      <c r="QCB26" s="103"/>
      <c r="QCC26" s="103"/>
      <c r="QCD26" s="103"/>
      <c r="QCE26" s="103"/>
      <c r="QCF26" s="103"/>
      <c r="QCG26" s="103"/>
      <c r="QCH26" s="103"/>
      <c r="QCI26" s="103"/>
      <c r="QCJ26" s="103"/>
      <c r="QCK26" s="103"/>
      <c r="QCL26" s="103"/>
      <c r="QCM26" s="103"/>
      <c r="QCN26" s="103"/>
      <c r="QCO26" s="103"/>
      <c r="QCP26" s="103"/>
      <c r="QCQ26" s="103"/>
      <c r="QCR26" s="103"/>
      <c r="QCS26" s="103"/>
      <c r="QCT26" s="103"/>
      <c r="QCU26" s="103"/>
      <c r="QCV26" s="103"/>
      <c r="QCW26" s="103"/>
      <c r="QCX26" s="103"/>
      <c r="QCY26" s="103"/>
      <c r="QCZ26" s="103"/>
      <c r="QDA26" s="103"/>
      <c r="QDB26" s="103"/>
      <c r="QDC26" s="103"/>
      <c r="QDD26" s="103"/>
      <c r="QDE26" s="103"/>
      <c r="QDF26" s="103"/>
      <c r="QDG26" s="103"/>
      <c r="QDH26" s="103"/>
      <c r="QDI26" s="103"/>
      <c r="QDJ26" s="103"/>
      <c r="QDK26" s="103"/>
      <c r="QDL26" s="103"/>
      <c r="QDM26" s="103"/>
      <c r="QDN26" s="103"/>
      <c r="QDO26" s="103"/>
      <c r="QDP26" s="103"/>
      <c r="QDQ26" s="103"/>
      <c r="QDR26" s="103"/>
      <c r="QDS26" s="103"/>
      <c r="QDT26" s="103"/>
      <c r="QDU26" s="103"/>
      <c r="QDV26" s="103"/>
      <c r="QDW26" s="103"/>
      <c r="QDX26" s="103"/>
      <c r="QDY26" s="103"/>
      <c r="QDZ26" s="103"/>
      <c r="QEA26" s="103"/>
      <c r="QEB26" s="103"/>
      <c r="QEC26" s="103"/>
      <c r="QED26" s="103"/>
      <c r="QEE26" s="103"/>
      <c r="QEF26" s="103"/>
      <c r="QEG26" s="103"/>
      <c r="QEH26" s="103"/>
      <c r="QEI26" s="103"/>
      <c r="QEJ26" s="103"/>
      <c r="QEK26" s="103"/>
      <c r="QEL26" s="103"/>
      <c r="QEM26" s="103"/>
      <c r="QEN26" s="103"/>
      <c r="QEO26" s="103"/>
      <c r="QEP26" s="103"/>
      <c r="QEQ26" s="103"/>
      <c r="QER26" s="103"/>
      <c r="QES26" s="103"/>
      <c r="QET26" s="103"/>
      <c r="QEU26" s="103"/>
      <c r="QEV26" s="103"/>
      <c r="QEW26" s="103"/>
      <c r="QEX26" s="103"/>
      <c r="QEY26" s="103"/>
      <c r="QEZ26" s="103"/>
      <c r="QFA26" s="103"/>
      <c r="QFB26" s="103"/>
      <c r="QFC26" s="103"/>
      <c r="QFD26" s="103"/>
      <c r="QFE26" s="103"/>
      <c r="QFF26" s="103"/>
      <c r="QFG26" s="103"/>
      <c r="QFH26" s="103"/>
      <c r="QFI26" s="103"/>
      <c r="QFJ26" s="103"/>
      <c r="QFK26" s="103"/>
      <c r="QFL26" s="103"/>
      <c r="QFM26" s="103"/>
      <c r="QFN26" s="103"/>
      <c r="QFO26" s="103"/>
      <c r="QFP26" s="103"/>
      <c r="QFQ26" s="103"/>
      <c r="QFR26" s="103"/>
      <c r="QFS26" s="103"/>
      <c r="QFT26" s="103"/>
      <c r="QFU26" s="103"/>
      <c r="QFV26" s="103"/>
      <c r="QFW26" s="103"/>
      <c r="QFX26" s="103"/>
      <c r="QFY26" s="103"/>
      <c r="QFZ26" s="103"/>
      <c r="QGA26" s="103"/>
      <c r="QGB26" s="103"/>
      <c r="QGC26" s="103"/>
      <c r="QGD26" s="103"/>
      <c r="QGE26" s="103"/>
      <c r="QGF26" s="103"/>
      <c r="QGG26" s="103"/>
      <c r="QGH26" s="103"/>
      <c r="QGI26" s="103"/>
      <c r="QGJ26" s="103"/>
      <c r="QGK26" s="103"/>
      <c r="QGL26" s="103"/>
      <c r="QGM26" s="103"/>
      <c r="QGN26" s="103"/>
      <c r="QGO26" s="103"/>
      <c r="QGP26" s="103"/>
      <c r="QGQ26" s="103"/>
      <c r="QGR26" s="103"/>
      <c r="QGS26" s="103"/>
      <c r="QGT26" s="103"/>
      <c r="QGU26" s="103"/>
      <c r="QGV26" s="103"/>
      <c r="QGW26" s="103"/>
      <c r="QGX26" s="103"/>
      <c r="QGY26" s="103"/>
      <c r="QGZ26" s="103"/>
      <c r="QHA26" s="103"/>
      <c r="QHB26" s="103"/>
      <c r="QHC26" s="103"/>
      <c r="QHD26" s="103"/>
      <c r="QHE26" s="103"/>
      <c r="QHF26" s="103"/>
      <c r="QHG26" s="103"/>
      <c r="QHH26" s="103"/>
      <c r="QHI26" s="103"/>
      <c r="QHJ26" s="103"/>
      <c r="QHK26" s="103"/>
      <c r="QHL26" s="103"/>
      <c r="QHM26" s="103"/>
      <c r="QHN26" s="103"/>
      <c r="QHO26" s="103"/>
      <c r="QHP26" s="103"/>
      <c r="QHQ26" s="103"/>
      <c r="QHR26" s="103"/>
      <c r="QHS26" s="103"/>
      <c r="QHT26" s="103"/>
      <c r="QHU26" s="103"/>
      <c r="QHV26" s="103"/>
      <c r="QHW26" s="103"/>
      <c r="QHX26" s="103"/>
      <c r="QHY26" s="103"/>
      <c r="QHZ26" s="103"/>
      <c r="QIA26" s="103"/>
      <c r="QIB26" s="103"/>
      <c r="QIC26" s="103"/>
      <c r="QID26" s="103"/>
      <c r="QIE26" s="103"/>
      <c r="QIF26" s="103"/>
      <c r="QIG26" s="103"/>
      <c r="QIH26" s="103"/>
      <c r="QII26" s="103"/>
      <c r="QIJ26" s="103"/>
      <c r="QIK26" s="103"/>
      <c r="QIL26" s="103"/>
      <c r="QIM26" s="103"/>
      <c r="QIN26" s="103"/>
      <c r="QIO26" s="103"/>
      <c r="QIP26" s="103"/>
      <c r="QIQ26" s="103"/>
      <c r="QIR26" s="103"/>
      <c r="QIS26" s="103"/>
      <c r="QIT26" s="103"/>
      <c r="QIU26" s="103"/>
      <c r="QIV26" s="103"/>
      <c r="QIW26" s="103"/>
      <c r="QIX26" s="103"/>
      <c r="QIY26" s="103"/>
      <c r="QIZ26" s="103"/>
      <c r="QJA26" s="103"/>
      <c r="QJB26" s="103"/>
      <c r="QJC26" s="103"/>
      <c r="QJD26" s="103"/>
      <c r="QJE26" s="103"/>
      <c r="QJF26" s="103"/>
      <c r="QJG26" s="103"/>
      <c r="QJH26" s="103"/>
      <c r="QJI26" s="103"/>
      <c r="QJJ26" s="103"/>
      <c r="QJK26" s="103"/>
      <c r="QJL26" s="103"/>
      <c r="QJM26" s="103"/>
      <c r="QJN26" s="103"/>
      <c r="QJO26" s="103"/>
      <c r="QJP26" s="103"/>
      <c r="QJQ26" s="103"/>
      <c r="QJR26" s="103"/>
      <c r="QJS26" s="103"/>
      <c r="QJT26" s="103"/>
      <c r="QJU26" s="103"/>
      <c r="QJV26" s="103"/>
      <c r="QJW26" s="103"/>
      <c r="QJX26" s="103"/>
      <c r="QJY26" s="103"/>
      <c r="QJZ26" s="103"/>
      <c r="QKA26" s="103"/>
      <c r="QKB26" s="103"/>
      <c r="QKC26" s="103"/>
      <c r="QKD26" s="103"/>
      <c r="QKE26" s="103"/>
      <c r="QKF26" s="103"/>
      <c r="QKG26" s="103"/>
      <c r="QKH26" s="103"/>
      <c r="QKI26" s="103"/>
      <c r="QKJ26" s="103"/>
      <c r="QKK26" s="103"/>
      <c r="QKL26" s="103"/>
      <c r="QKM26" s="103"/>
      <c r="QKN26" s="103"/>
      <c r="QKO26" s="103"/>
      <c r="QKP26" s="103"/>
      <c r="QKQ26" s="103"/>
      <c r="QKR26" s="103"/>
      <c r="QKS26" s="103"/>
      <c r="QKT26" s="103"/>
      <c r="QKU26" s="103"/>
      <c r="QKV26" s="103"/>
      <c r="QKW26" s="103"/>
      <c r="QKX26" s="103"/>
      <c r="QKY26" s="103"/>
      <c r="QKZ26" s="103"/>
      <c r="QLA26" s="103"/>
      <c r="QLB26" s="103"/>
      <c r="QLC26" s="103"/>
      <c r="QLD26" s="103"/>
      <c r="QLE26" s="103"/>
      <c r="QLF26" s="103"/>
      <c r="QLG26" s="103"/>
      <c r="QLH26" s="103"/>
      <c r="QLI26" s="103"/>
      <c r="QLJ26" s="103"/>
      <c r="QLK26" s="103"/>
      <c r="QLL26" s="103"/>
      <c r="QLM26" s="103"/>
      <c r="QLN26" s="103"/>
      <c r="QLO26" s="103"/>
      <c r="QLP26" s="103"/>
      <c r="QLQ26" s="103"/>
      <c r="QLR26" s="103"/>
      <c r="QLS26" s="103"/>
      <c r="QLT26" s="103"/>
      <c r="QLU26" s="103"/>
      <c r="QLV26" s="103"/>
      <c r="QLW26" s="103"/>
      <c r="QLX26" s="103"/>
      <c r="QLY26" s="103"/>
      <c r="QLZ26" s="103"/>
      <c r="QMA26" s="103"/>
      <c r="QMB26" s="103"/>
      <c r="QMC26" s="103"/>
      <c r="QMD26" s="103"/>
      <c r="QME26" s="103"/>
      <c r="QMF26" s="103"/>
      <c r="QMG26" s="103"/>
      <c r="QMH26" s="103"/>
      <c r="QMI26" s="103"/>
      <c r="QMJ26" s="103"/>
      <c r="QMK26" s="103"/>
      <c r="QML26" s="103"/>
      <c r="QMM26" s="103"/>
      <c r="QMN26" s="103"/>
      <c r="QMO26" s="103"/>
      <c r="QMP26" s="103"/>
      <c r="QMQ26" s="103"/>
      <c r="QMR26" s="103"/>
      <c r="QMS26" s="103"/>
      <c r="QMT26" s="103"/>
      <c r="QMU26" s="103"/>
      <c r="QMV26" s="103"/>
      <c r="QMW26" s="103"/>
      <c r="QMX26" s="103"/>
      <c r="QMY26" s="103"/>
      <c r="QMZ26" s="103"/>
      <c r="QNA26" s="103"/>
      <c r="QNB26" s="103"/>
      <c r="QNC26" s="103"/>
      <c r="QND26" s="103"/>
      <c r="QNE26" s="103"/>
      <c r="QNF26" s="103"/>
      <c r="QNG26" s="103"/>
      <c r="QNH26" s="103"/>
      <c r="QNI26" s="103"/>
      <c r="QNJ26" s="103"/>
      <c r="QNK26" s="103"/>
      <c r="QNL26" s="103"/>
      <c r="QNM26" s="103"/>
      <c r="QNN26" s="103"/>
      <c r="QNO26" s="103"/>
      <c r="QNP26" s="103"/>
      <c r="QNQ26" s="103"/>
      <c r="QNR26" s="103"/>
      <c r="QNS26" s="103"/>
      <c r="QNT26" s="103"/>
      <c r="QNU26" s="103"/>
      <c r="QNV26" s="103"/>
      <c r="QNW26" s="103"/>
      <c r="QNX26" s="103"/>
      <c r="QNY26" s="103"/>
      <c r="QNZ26" s="103"/>
      <c r="QOA26" s="103"/>
      <c r="QOB26" s="103"/>
      <c r="QOC26" s="103"/>
      <c r="QOD26" s="103"/>
      <c r="QOE26" s="103"/>
      <c r="QOF26" s="103"/>
      <c r="QOG26" s="103"/>
      <c r="QOH26" s="103"/>
      <c r="QOI26" s="103"/>
      <c r="QOJ26" s="103"/>
      <c r="QOK26" s="103"/>
      <c r="QOL26" s="103"/>
      <c r="QOM26" s="103"/>
      <c r="QON26" s="103"/>
      <c r="QOO26" s="103"/>
      <c r="QOP26" s="103"/>
      <c r="QOQ26" s="103"/>
      <c r="QOR26" s="103"/>
      <c r="QOS26" s="103"/>
      <c r="QOT26" s="103"/>
      <c r="QOU26" s="103"/>
      <c r="QOV26" s="103"/>
      <c r="QOW26" s="103"/>
      <c r="QOX26" s="103"/>
      <c r="QOY26" s="103"/>
      <c r="QOZ26" s="103"/>
      <c r="QPA26" s="103"/>
      <c r="QPB26" s="103"/>
      <c r="QPC26" s="103"/>
      <c r="QPD26" s="103"/>
      <c r="QPE26" s="103"/>
      <c r="QPF26" s="103"/>
      <c r="QPG26" s="103"/>
      <c r="QPH26" s="103"/>
      <c r="QPI26" s="103"/>
      <c r="QPJ26" s="103"/>
      <c r="QPK26" s="103"/>
      <c r="QPL26" s="103"/>
      <c r="QPM26" s="103"/>
      <c r="QPN26" s="103"/>
      <c r="QPO26" s="103"/>
      <c r="QPP26" s="103"/>
      <c r="QPQ26" s="103"/>
      <c r="QPR26" s="103"/>
      <c r="QPS26" s="103"/>
      <c r="QPT26" s="103"/>
      <c r="QPU26" s="103"/>
      <c r="QPV26" s="103"/>
      <c r="QPW26" s="103"/>
      <c r="QPX26" s="103"/>
      <c r="QPY26" s="103"/>
      <c r="QPZ26" s="103"/>
      <c r="QQA26" s="103"/>
      <c r="QQB26" s="103"/>
      <c r="QQC26" s="103"/>
      <c r="QQD26" s="103"/>
      <c r="QQE26" s="103"/>
      <c r="QQF26" s="103"/>
      <c r="QQG26" s="103"/>
      <c r="QQH26" s="103"/>
      <c r="QQI26" s="103"/>
      <c r="QQJ26" s="103"/>
      <c r="QQK26" s="103"/>
      <c r="QQL26" s="103"/>
      <c r="QQM26" s="103"/>
      <c r="QQN26" s="103"/>
      <c r="QQO26" s="103"/>
      <c r="QQP26" s="103"/>
      <c r="QQQ26" s="103"/>
      <c r="QQR26" s="103"/>
      <c r="QQS26" s="103"/>
      <c r="QQT26" s="103"/>
      <c r="QQU26" s="103"/>
      <c r="QQV26" s="103"/>
      <c r="QQW26" s="103"/>
      <c r="QQX26" s="103"/>
      <c r="QQY26" s="103"/>
      <c r="QQZ26" s="103"/>
      <c r="QRA26" s="103"/>
      <c r="QRB26" s="103"/>
      <c r="QRC26" s="103"/>
      <c r="QRD26" s="103"/>
      <c r="QRE26" s="103"/>
      <c r="QRF26" s="103"/>
      <c r="QRG26" s="103"/>
      <c r="QRH26" s="103"/>
      <c r="QRI26" s="103"/>
      <c r="QRJ26" s="103"/>
      <c r="QRK26" s="103"/>
      <c r="QRL26" s="103"/>
      <c r="QRM26" s="103"/>
      <c r="QRN26" s="103"/>
      <c r="QRO26" s="103"/>
      <c r="QRP26" s="103"/>
      <c r="QRQ26" s="103"/>
      <c r="QRR26" s="103"/>
      <c r="QRS26" s="103"/>
      <c r="QRT26" s="103"/>
      <c r="QRU26" s="103"/>
      <c r="QRV26" s="103"/>
      <c r="QRW26" s="103"/>
      <c r="QRX26" s="103"/>
      <c r="QRY26" s="103"/>
      <c r="QRZ26" s="103"/>
      <c r="QSA26" s="103"/>
      <c r="QSB26" s="103"/>
      <c r="QSC26" s="103"/>
      <c r="QSD26" s="103"/>
      <c r="QSE26" s="103"/>
      <c r="QSF26" s="103"/>
      <c r="QSG26" s="103"/>
      <c r="QSH26" s="103"/>
      <c r="QSI26" s="103"/>
      <c r="QSJ26" s="103"/>
      <c r="QSK26" s="103"/>
      <c r="QSL26" s="103"/>
      <c r="QSM26" s="103"/>
      <c r="QSN26" s="103"/>
      <c r="QSO26" s="103"/>
      <c r="QSP26" s="103"/>
      <c r="QSQ26" s="103"/>
      <c r="QSR26" s="103"/>
      <c r="QSS26" s="103"/>
      <c r="QST26" s="103"/>
      <c r="QSU26" s="103"/>
      <c r="QSV26" s="103"/>
      <c r="QSW26" s="103"/>
      <c r="QSX26" s="103"/>
      <c r="QSY26" s="103"/>
      <c r="QSZ26" s="103"/>
      <c r="QTA26" s="103"/>
      <c r="QTB26" s="103"/>
      <c r="QTC26" s="103"/>
      <c r="QTD26" s="103"/>
      <c r="QTE26" s="103"/>
      <c r="QTF26" s="103"/>
      <c r="QTG26" s="103"/>
      <c r="QTH26" s="103"/>
      <c r="QTI26" s="103"/>
      <c r="QTJ26" s="103"/>
      <c r="QTK26" s="103"/>
      <c r="QTL26" s="103"/>
      <c r="QTM26" s="103"/>
      <c r="QTN26" s="103"/>
      <c r="QTO26" s="103"/>
      <c r="QTP26" s="103"/>
      <c r="QTQ26" s="103"/>
      <c r="QTR26" s="103"/>
      <c r="QTS26" s="103"/>
      <c r="QTT26" s="103"/>
      <c r="QTU26" s="103"/>
      <c r="QTV26" s="103"/>
      <c r="QTW26" s="103"/>
      <c r="QTX26" s="103"/>
      <c r="QTY26" s="103"/>
      <c r="QTZ26" s="103"/>
      <c r="QUA26" s="103"/>
      <c r="QUB26" s="103"/>
      <c r="QUC26" s="103"/>
      <c r="QUD26" s="103"/>
      <c r="QUE26" s="103"/>
      <c r="QUF26" s="103"/>
      <c r="QUG26" s="103"/>
      <c r="QUH26" s="103"/>
      <c r="QUI26" s="103"/>
      <c r="QUJ26" s="103"/>
      <c r="QUK26" s="103"/>
      <c r="QUL26" s="103"/>
      <c r="QUM26" s="103"/>
      <c r="QUN26" s="103"/>
      <c r="QUO26" s="103"/>
      <c r="QUP26" s="103"/>
      <c r="QUQ26" s="103"/>
      <c r="QUR26" s="103"/>
      <c r="QUS26" s="103"/>
      <c r="QUT26" s="103"/>
      <c r="QUU26" s="103"/>
      <c r="QUV26" s="103"/>
      <c r="QUW26" s="103"/>
      <c r="QUX26" s="103"/>
      <c r="QUY26" s="103"/>
      <c r="QUZ26" s="103"/>
      <c r="QVA26" s="103"/>
      <c r="QVB26" s="103"/>
      <c r="QVC26" s="103"/>
      <c r="QVD26" s="103"/>
      <c r="QVE26" s="103"/>
      <c r="QVF26" s="103"/>
      <c r="QVG26" s="103"/>
      <c r="QVH26" s="103"/>
      <c r="QVI26" s="103"/>
      <c r="QVJ26" s="103"/>
      <c r="QVK26" s="103"/>
      <c r="QVL26" s="103"/>
      <c r="QVM26" s="103"/>
      <c r="QVN26" s="103"/>
      <c r="QVO26" s="103"/>
      <c r="QVP26" s="103"/>
      <c r="QVQ26" s="103"/>
      <c r="QVR26" s="103"/>
      <c r="QVS26" s="103"/>
      <c r="QVT26" s="103"/>
      <c r="QVU26" s="103"/>
      <c r="QVV26" s="103"/>
      <c r="QVW26" s="103"/>
      <c r="QVX26" s="103"/>
      <c r="QVY26" s="103"/>
      <c r="QVZ26" s="103"/>
      <c r="QWA26" s="103"/>
      <c r="QWB26" s="103"/>
      <c r="QWC26" s="103"/>
      <c r="QWD26" s="103"/>
      <c r="QWE26" s="103"/>
      <c r="QWF26" s="103"/>
      <c r="QWG26" s="103"/>
      <c r="QWH26" s="103"/>
      <c r="QWI26" s="103"/>
      <c r="QWJ26" s="103"/>
      <c r="QWK26" s="103"/>
      <c r="QWL26" s="103"/>
      <c r="QWM26" s="103"/>
      <c r="QWN26" s="103"/>
      <c r="QWO26" s="103"/>
      <c r="QWP26" s="103"/>
      <c r="QWQ26" s="103"/>
      <c r="QWR26" s="103"/>
      <c r="QWS26" s="103"/>
      <c r="QWT26" s="103"/>
      <c r="QWU26" s="103"/>
      <c r="QWV26" s="103"/>
      <c r="QWW26" s="103"/>
      <c r="QWX26" s="103"/>
      <c r="QWY26" s="103"/>
      <c r="QWZ26" s="103"/>
      <c r="QXA26" s="103"/>
      <c r="QXB26" s="103"/>
      <c r="QXC26" s="103"/>
      <c r="QXD26" s="103"/>
      <c r="QXE26" s="103"/>
      <c r="QXF26" s="103"/>
      <c r="QXG26" s="103"/>
      <c r="QXH26" s="103"/>
      <c r="QXI26" s="103"/>
      <c r="QXJ26" s="103"/>
      <c r="QXK26" s="103"/>
      <c r="QXL26" s="103"/>
      <c r="QXM26" s="103"/>
      <c r="QXN26" s="103"/>
      <c r="QXO26" s="103"/>
      <c r="QXP26" s="103"/>
      <c r="QXQ26" s="103"/>
      <c r="QXR26" s="103"/>
      <c r="QXS26" s="103"/>
      <c r="QXT26" s="103"/>
      <c r="QXU26" s="103"/>
      <c r="QXV26" s="103"/>
      <c r="QXW26" s="103"/>
      <c r="QXX26" s="103"/>
      <c r="QXY26" s="103"/>
      <c r="QXZ26" s="103"/>
      <c r="QYA26" s="103"/>
      <c r="QYB26" s="103"/>
      <c r="QYC26" s="103"/>
      <c r="QYD26" s="103"/>
      <c r="QYE26" s="103"/>
      <c r="QYF26" s="103"/>
      <c r="QYG26" s="103"/>
      <c r="QYH26" s="103"/>
      <c r="QYI26" s="103"/>
      <c r="QYJ26" s="103"/>
      <c r="QYK26" s="103"/>
      <c r="QYL26" s="103"/>
      <c r="QYM26" s="103"/>
      <c r="QYN26" s="103"/>
      <c r="QYO26" s="103"/>
      <c r="QYP26" s="103"/>
      <c r="QYQ26" s="103"/>
      <c r="QYR26" s="103"/>
      <c r="QYS26" s="103"/>
      <c r="QYT26" s="103"/>
      <c r="QYU26" s="103"/>
      <c r="QYV26" s="103"/>
      <c r="QYW26" s="103"/>
      <c r="QYX26" s="103"/>
      <c r="QYY26" s="103"/>
      <c r="QYZ26" s="103"/>
      <c r="QZA26" s="103"/>
      <c r="QZB26" s="103"/>
      <c r="QZC26" s="103"/>
      <c r="QZD26" s="103"/>
      <c r="QZE26" s="103"/>
      <c r="QZF26" s="103"/>
      <c r="QZG26" s="103"/>
      <c r="QZH26" s="103"/>
      <c r="QZI26" s="103"/>
      <c r="QZJ26" s="103"/>
      <c r="QZK26" s="103"/>
      <c r="QZL26" s="103"/>
      <c r="QZM26" s="103"/>
      <c r="QZN26" s="103"/>
      <c r="QZO26" s="103"/>
      <c r="QZP26" s="103"/>
      <c r="QZQ26" s="103"/>
      <c r="QZR26" s="103"/>
      <c r="QZS26" s="103"/>
      <c r="QZT26" s="103"/>
      <c r="QZU26" s="103"/>
      <c r="QZV26" s="103"/>
      <c r="QZW26" s="103"/>
      <c r="QZX26" s="103"/>
      <c r="QZY26" s="103"/>
      <c r="QZZ26" s="103"/>
      <c r="RAA26" s="103"/>
      <c r="RAB26" s="103"/>
      <c r="RAC26" s="103"/>
      <c r="RAD26" s="103"/>
      <c r="RAE26" s="103"/>
      <c r="RAF26" s="103"/>
      <c r="RAG26" s="103"/>
      <c r="RAH26" s="103"/>
      <c r="RAI26" s="103"/>
      <c r="RAJ26" s="103"/>
      <c r="RAK26" s="103"/>
      <c r="RAL26" s="103"/>
      <c r="RAM26" s="103"/>
      <c r="RAN26" s="103"/>
      <c r="RAO26" s="103"/>
      <c r="RAP26" s="103"/>
      <c r="RAQ26" s="103"/>
      <c r="RAR26" s="103"/>
      <c r="RAS26" s="103"/>
      <c r="RAT26" s="103"/>
      <c r="RAU26" s="103"/>
      <c r="RAV26" s="103"/>
      <c r="RAW26" s="103"/>
      <c r="RAX26" s="103"/>
      <c r="RAY26" s="103"/>
      <c r="RAZ26" s="103"/>
      <c r="RBA26" s="103"/>
      <c r="RBB26" s="103"/>
      <c r="RBC26" s="103"/>
      <c r="RBD26" s="103"/>
      <c r="RBE26" s="103"/>
      <c r="RBF26" s="103"/>
      <c r="RBG26" s="103"/>
      <c r="RBH26" s="103"/>
      <c r="RBI26" s="103"/>
      <c r="RBJ26" s="103"/>
      <c r="RBK26" s="103"/>
      <c r="RBL26" s="103"/>
      <c r="RBM26" s="103"/>
      <c r="RBN26" s="103"/>
      <c r="RBO26" s="103"/>
      <c r="RBP26" s="103"/>
      <c r="RBQ26" s="103"/>
      <c r="RBR26" s="103"/>
      <c r="RBS26" s="103"/>
      <c r="RBT26" s="103"/>
      <c r="RBU26" s="103"/>
      <c r="RBV26" s="103"/>
      <c r="RBW26" s="103"/>
      <c r="RBX26" s="103"/>
      <c r="RBY26" s="103"/>
      <c r="RBZ26" s="103"/>
      <c r="RCA26" s="103"/>
      <c r="RCB26" s="103"/>
      <c r="RCC26" s="103"/>
      <c r="RCD26" s="103"/>
      <c r="RCE26" s="103"/>
      <c r="RCF26" s="103"/>
      <c r="RCG26" s="103"/>
      <c r="RCH26" s="103"/>
      <c r="RCI26" s="103"/>
      <c r="RCJ26" s="103"/>
      <c r="RCK26" s="103"/>
      <c r="RCL26" s="103"/>
      <c r="RCM26" s="103"/>
      <c r="RCN26" s="103"/>
      <c r="RCO26" s="103"/>
      <c r="RCP26" s="103"/>
      <c r="RCQ26" s="103"/>
      <c r="RCR26" s="103"/>
      <c r="RCS26" s="103"/>
      <c r="RCT26" s="103"/>
      <c r="RCU26" s="103"/>
      <c r="RCV26" s="103"/>
      <c r="RCW26" s="103"/>
      <c r="RCX26" s="103"/>
      <c r="RCY26" s="103"/>
      <c r="RCZ26" s="103"/>
      <c r="RDA26" s="103"/>
      <c r="RDB26" s="103"/>
      <c r="RDC26" s="103"/>
      <c r="RDD26" s="103"/>
      <c r="RDE26" s="103"/>
      <c r="RDF26" s="103"/>
      <c r="RDG26" s="103"/>
      <c r="RDH26" s="103"/>
      <c r="RDI26" s="103"/>
      <c r="RDJ26" s="103"/>
      <c r="RDK26" s="103"/>
      <c r="RDL26" s="103"/>
      <c r="RDM26" s="103"/>
      <c r="RDN26" s="103"/>
      <c r="RDO26" s="103"/>
      <c r="RDP26" s="103"/>
      <c r="RDQ26" s="103"/>
      <c r="RDR26" s="103"/>
      <c r="RDS26" s="103"/>
      <c r="RDT26" s="103"/>
      <c r="RDU26" s="103"/>
      <c r="RDV26" s="103"/>
      <c r="RDW26" s="103"/>
      <c r="RDX26" s="103"/>
      <c r="RDY26" s="103"/>
      <c r="RDZ26" s="103"/>
      <c r="REA26" s="103"/>
      <c r="REB26" s="103"/>
      <c r="REC26" s="103"/>
      <c r="RED26" s="103"/>
      <c r="REE26" s="103"/>
      <c r="REF26" s="103"/>
      <c r="REG26" s="103"/>
      <c r="REH26" s="103"/>
      <c r="REI26" s="103"/>
      <c r="REJ26" s="103"/>
      <c r="REK26" s="103"/>
      <c r="REL26" s="103"/>
      <c r="REM26" s="103"/>
      <c r="REN26" s="103"/>
      <c r="REO26" s="103"/>
      <c r="REP26" s="103"/>
      <c r="REQ26" s="103"/>
      <c r="RER26" s="103"/>
      <c r="RES26" s="103"/>
      <c r="RET26" s="103"/>
      <c r="REU26" s="103"/>
      <c r="REV26" s="103"/>
      <c r="REW26" s="103"/>
      <c r="REX26" s="103"/>
      <c r="REY26" s="103"/>
      <c r="REZ26" s="103"/>
      <c r="RFA26" s="103"/>
      <c r="RFB26" s="103"/>
      <c r="RFC26" s="103"/>
      <c r="RFD26" s="103"/>
      <c r="RFE26" s="103"/>
      <c r="RFF26" s="103"/>
      <c r="RFG26" s="103"/>
      <c r="RFH26" s="103"/>
      <c r="RFI26" s="103"/>
      <c r="RFJ26" s="103"/>
      <c r="RFK26" s="103"/>
      <c r="RFL26" s="103"/>
      <c r="RFM26" s="103"/>
      <c r="RFN26" s="103"/>
      <c r="RFO26" s="103"/>
      <c r="RFP26" s="103"/>
      <c r="RFQ26" s="103"/>
      <c r="RFR26" s="103"/>
      <c r="RFS26" s="103"/>
      <c r="RFT26" s="103"/>
      <c r="RFU26" s="103"/>
      <c r="RFV26" s="103"/>
      <c r="RFW26" s="103"/>
      <c r="RFX26" s="103"/>
      <c r="RFY26" s="103"/>
      <c r="RFZ26" s="103"/>
      <c r="RGA26" s="103"/>
      <c r="RGB26" s="103"/>
      <c r="RGC26" s="103"/>
      <c r="RGD26" s="103"/>
      <c r="RGE26" s="103"/>
      <c r="RGF26" s="103"/>
      <c r="RGG26" s="103"/>
      <c r="RGH26" s="103"/>
      <c r="RGI26" s="103"/>
      <c r="RGJ26" s="103"/>
      <c r="RGK26" s="103"/>
      <c r="RGL26" s="103"/>
      <c r="RGM26" s="103"/>
      <c r="RGN26" s="103"/>
      <c r="RGO26" s="103"/>
      <c r="RGP26" s="103"/>
      <c r="RGQ26" s="103"/>
      <c r="RGR26" s="103"/>
      <c r="RGS26" s="103"/>
      <c r="RGT26" s="103"/>
      <c r="RGU26" s="103"/>
      <c r="RGV26" s="103"/>
      <c r="RGW26" s="103"/>
      <c r="RGX26" s="103"/>
      <c r="RGY26" s="103"/>
      <c r="RGZ26" s="103"/>
      <c r="RHA26" s="103"/>
      <c r="RHB26" s="103"/>
      <c r="RHC26" s="103"/>
      <c r="RHD26" s="103"/>
      <c r="RHE26" s="103"/>
      <c r="RHF26" s="103"/>
      <c r="RHG26" s="103"/>
      <c r="RHH26" s="103"/>
      <c r="RHI26" s="103"/>
      <c r="RHJ26" s="103"/>
      <c r="RHK26" s="103"/>
      <c r="RHL26" s="103"/>
      <c r="RHM26" s="103"/>
      <c r="RHN26" s="103"/>
      <c r="RHO26" s="103"/>
      <c r="RHP26" s="103"/>
      <c r="RHQ26" s="103"/>
      <c r="RHR26" s="103"/>
      <c r="RHS26" s="103"/>
      <c r="RHT26" s="103"/>
      <c r="RHU26" s="103"/>
      <c r="RHV26" s="103"/>
      <c r="RHW26" s="103"/>
      <c r="RHX26" s="103"/>
      <c r="RHY26" s="103"/>
      <c r="RHZ26" s="103"/>
      <c r="RIA26" s="103"/>
      <c r="RIB26" s="103"/>
      <c r="RIC26" s="103"/>
      <c r="RID26" s="103"/>
      <c r="RIE26" s="103"/>
      <c r="RIF26" s="103"/>
      <c r="RIG26" s="103"/>
      <c r="RIH26" s="103"/>
      <c r="RII26" s="103"/>
      <c r="RIJ26" s="103"/>
      <c r="RIK26" s="103"/>
      <c r="RIL26" s="103"/>
      <c r="RIM26" s="103"/>
      <c r="RIN26" s="103"/>
      <c r="RIO26" s="103"/>
      <c r="RIP26" s="103"/>
      <c r="RIQ26" s="103"/>
      <c r="RIR26" s="103"/>
      <c r="RIS26" s="103"/>
      <c r="RIT26" s="103"/>
      <c r="RIU26" s="103"/>
      <c r="RIV26" s="103"/>
      <c r="RIW26" s="103"/>
      <c r="RIX26" s="103"/>
      <c r="RIY26" s="103"/>
      <c r="RIZ26" s="103"/>
      <c r="RJA26" s="103"/>
      <c r="RJB26" s="103"/>
      <c r="RJC26" s="103"/>
      <c r="RJD26" s="103"/>
      <c r="RJE26" s="103"/>
      <c r="RJF26" s="103"/>
      <c r="RJG26" s="103"/>
      <c r="RJH26" s="103"/>
      <c r="RJI26" s="103"/>
      <c r="RJJ26" s="103"/>
      <c r="RJK26" s="103"/>
      <c r="RJL26" s="103"/>
      <c r="RJM26" s="103"/>
      <c r="RJN26" s="103"/>
      <c r="RJO26" s="103"/>
      <c r="RJP26" s="103"/>
      <c r="RJQ26" s="103"/>
      <c r="RJR26" s="103"/>
      <c r="RJS26" s="103"/>
      <c r="RJT26" s="103"/>
      <c r="RJU26" s="103"/>
      <c r="RJV26" s="103"/>
      <c r="RJW26" s="103"/>
      <c r="RJX26" s="103"/>
      <c r="RJY26" s="103"/>
      <c r="RJZ26" s="103"/>
      <c r="RKA26" s="103"/>
      <c r="RKB26" s="103"/>
      <c r="RKC26" s="103"/>
      <c r="RKD26" s="103"/>
      <c r="RKE26" s="103"/>
      <c r="RKF26" s="103"/>
      <c r="RKG26" s="103"/>
      <c r="RKH26" s="103"/>
      <c r="RKI26" s="103"/>
      <c r="RKJ26" s="103"/>
      <c r="RKK26" s="103"/>
      <c r="RKL26" s="103"/>
      <c r="RKM26" s="103"/>
      <c r="RKN26" s="103"/>
      <c r="RKO26" s="103"/>
      <c r="RKP26" s="103"/>
      <c r="RKQ26" s="103"/>
      <c r="RKR26" s="103"/>
      <c r="RKS26" s="103"/>
      <c r="RKT26" s="103"/>
      <c r="RKU26" s="103"/>
      <c r="RKV26" s="103"/>
      <c r="RKW26" s="103"/>
      <c r="RKX26" s="103"/>
      <c r="RKY26" s="103"/>
      <c r="RKZ26" s="103"/>
      <c r="RLA26" s="103"/>
      <c r="RLB26" s="103"/>
      <c r="RLC26" s="103"/>
      <c r="RLD26" s="103"/>
      <c r="RLE26" s="103"/>
      <c r="RLF26" s="103"/>
      <c r="RLG26" s="103"/>
      <c r="RLH26" s="103"/>
      <c r="RLI26" s="103"/>
      <c r="RLJ26" s="103"/>
      <c r="RLK26" s="103"/>
      <c r="RLL26" s="103"/>
      <c r="RLM26" s="103"/>
      <c r="RLN26" s="103"/>
      <c r="RLO26" s="103"/>
      <c r="RLP26" s="103"/>
      <c r="RLQ26" s="103"/>
      <c r="RLR26" s="103"/>
      <c r="RLS26" s="103"/>
      <c r="RLT26" s="103"/>
      <c r="RLU26" s="103"/>
      <c r="RLV26" s="103"/>
      <c r="RLW26" s="103"/>
      <c r="RLX26" s="103"/>
      <c r="RLY26" s="103"/>
      <c r="RLZ26" s="103"/>
      <c r="RMA26" s="103"/>
      <c r="RMB26" s="103"/>
      <c r="RMC26" s="103"/>
      <c r="RMD26" s="103"/>
      <c r="RME26" s="103"/>
      <c r="RMF26" s="103"/>
      <c r="RMG26" s="103"/>
      <c r="RMH26" s="103"/>
      <c r="RMI26" s="103"/>
      <c r="RMJ26" s="103"/>
      <c r="RMK26" s="103"/>
      <c r="RML26" s="103"/>
      <c r="RMM26" s="103"/>
      <c r="RMN26" s="103"/>
      <c r="RMO26" s="103"/>
      <c r="RMP26" s="103"/>
      <c r="RMQ26" s="103"/>
      <c r="RMR26" s="103"/>
      <c r="RMS26" s="103"/>
      <c r="RMT26" s="103"/>
      <c r="RMU26" s="103"/>
      <c r="RMV26" s="103"/>
      <c r="RMW26" s="103"/>
      <c r="RMX26" s="103"/>
      <c r="RMY26" s="103"/>
      <c r="RMZ26" s="103"/>
      <c r="RNA26" s="103"/>
      <c r="RNB26" s="103"/>
      <c r="RNC26" s="103"/>
      <c r="RND26" s="103"/>
      <c r="RNE26" s="103"/>
      <c r="RNF26" s="103"/>
      <c r="RNG26" s="103"/>
      <c r="RNH26" s="103"/>
      <c r="RNI26" s="103"/>
      <c r="RNJ26" s="103"/>
      <c r="RNK26" s="103"/>
      <c r="RNL26" s="103"/>
      <c r="RNM26" s="103"/>
      <c r="RNN26" s="103"/>
      <c r="RNO26" s="103"/>
      <c r="RNP26" s="103"/>
      <c r="RNQ26" s="103"/>
      <c r="RNR26" s="103"/>
      <c r="RNS26" s="103"/>
      <c r="RNT26" s="103"/>
      <c r="RNU26" s="103"/>
      <c r="RNV26" s="103"/>
      <c r="RNW26" s="103"/>
      <c r="RNX26" s="103"/>
      <c r="RNY26" s="103"/>
      <c r="RNZ26" s="103"/>
      <c r="ROA26" s="103"/>
      <c r="ROB26" s="103"/>
      <c r="ROC26" s="103"/>
      <c r="ROD26" s="103"/>
      <c r="ROE26" s="103"/>
      <c r="ROF26" s="103"/>
      <c r="ROG26" s="103"/>
      <c r="ROH26" s="103"/>
      <c r="ROI26" s="103"/>
      <c r="ROJ26" s="103"/>
      <c r="ROK26" s="103"/>
      <c r="ROL26" s="103"/>
      <c r="ROM26" s="103"/>
      <c r="RON26" s="103"/>
      <c r="ROO26" s="103"/>
      <c r="ROP26" s="103"/>
      <c r="ROQ26" s="103"/>
      <c r="ROR26" s="103"/>
      <c r="ROS26" s="103"/>
      <c r="ROT26" s="103"/>
      <c r="ROU26" s="103"/>
      <c r="ROV26" s="103"/>
      <c r="ROW26" s="103"/>
      <c r="ROX26" s="103"/>
      <c r="ROY26" s="103"/>
      <c r="ROZ26" s="103"/>
      <c r="RPA26" s="103"/>
      <c r="RPB26" s="103"/>
      <c r="RPC26" s="103"/>
      <c r="RPD26" s="103"/>
      <c r="RPE26" s="103"/>
      <c r="RPF26" s="103"/>
      <c r="RPG26" s="103"/>
      <c r="RPH26" s="103"/>
      <c r="RPI26" s="103"/>
      <c r="RPJ26" s="103"/>
      <c r="RPK26" s="103"/>
      <c r="RPL26" s="103"/>
      <c r="RPM26" s="103"/>
      <c r="RPN26" s="103"/>
      <c r="RPO26" s="103"/>
      <c r="RPP26" s="103"/>
      <c r="RPQ26" s="103"/>
      <c r="RPR26" s="103"/>
      <c r="RPS26" s="103"/>
      <c r="RPT26" s="103"/>
      <c r="RPU26" s="103"/>
      <c r="RPV26" s="103"/>
      <c r="RPW26" s="103"/>
      <c r="RPX26" s="103"/>
      <c r="RPY26" s="103"/>
      <c r="RPZ26" s="103"/>
      <c r="RQA26" s="103"/>
      <c r="RQB26" s="103"/>
      <c r="RQC26" s="103"/>
      <c r="RQD26" s="103"/>
      <c r="RQE26" s="103"/>
      <c r="RQF26" s="103"/>
      <c r="RQG26" s="103"/>
      <c r="RQH26" s="103"/>
      <c r="RQI26" s="103"/>
      <c r="RQJ26" s="103"/>
      <c r="RQK26" s="103"/>
      <c r="RQL26" s="103"/>
      <c r="RQM26" s="103"/>
      <c r="RQN26" s="103"/>
      <c r="RQO26" s="103"/>
      <c r="RQP26" s="103"/>
      <c r="RQQ26" s="103"/>
      <c r="RQR26" s="103"/>
      <c r="RQS26" s="103"/>
      <c r="RQT26" s="103"/>
      <c r="RQU26" s="103"/>
      <c r="RQV26" s="103"/>
      <c r="RQW26" s="103"/>
      <c r="RQX26" s="103"/>
      <c r="RQY26" s="103"/>
      <c r="RQZ26" s="103"/>
      <c r="RRA26" s="103"/>
      <c r="RRB26" s="103"/>
      <c r="RRC26" s="103"/>
      <c r="RRD26" s="103"/>
      <c r="RRE26" s="103"/>
      <c r="RRF26" s="103"/>
      <c r="RRG26" s="103"/>
      <c r="RRH26" s="103"/>
      <c r="RRI26" s="103"/>
      <c r="RRJ26" s="103"/>
      <c r="RRK26" s="103"/>
      <c r="RRL26" s="103"/>
      <c r="RRM26" s="103"/>
      <c r="RRN26" s="103"/>
      <c r="RRO26" s="103"/>
      <c r="RRP26" s="103"/>
      <c r="RRQ26" s="103"/>
      <c r="RRR26" s="103"/>
      <c r="RRS26" s="103"/>
      <c r="RRT26" s="103"/>
      <c r="RRU26" s="103"/>
      <c r="RRV26" s="103"/>
      <c r="RRW26" s="103"/>
      <c r="RRX26" s="103"/>
      <c r="RRY26" s="103"/>
      <c r="RRZ26" s="103"/>
      <c r="RSA26" s="103"/>
      <c r="RSB26" s="103"/>
      <c r="RSC26" s="103"/>
      <c r="RSD26" s="103"/>
      <c r="RSE26" s="103"/>
      <c r="RSF26" s="103"/>
      <c r="RSG26" s="103"/>
      <c r="RSH26" s="103"/>
      <c r="RSI26" s="103"/>
      <c r="RSJ26" s="103"/>
      <c r="RSK26" s="103"/>
      <c r="RSL26" s="103"/>
      <c r="RSM26" s="103"/>
      <c r="RSN26" s="103"/>
      <c r="RSO26" s="103"/>
      <c r="RSP26" s="103"/>
      <c r="RSQ26" s="103"/>
      <c r="RSR26" s="103"/>
      <c r="RSS26" s="103"/>
      <c r="RST26" s="103"/>
      <c r="RSU26" s="103"/>
      <c r="RSV26" s="103"/>
      <c r="RSW26" s="103"/>
      <c r="RSX26" s="103"/>
      <c r="RSY26" s="103"/>
      <c r="RSZ26" s="103"/>
      <c r="RTA26" s="103"/>
      <c r="RTB26" s="103"/>
      <c r="RTC26" s="103"/>
      <c r="RTD26" s="103"/>
      <c r="RTE26" s="103"/>
      <c r="RTF26" s="103"/>
      <c r="RTG26" s="103"/>
      <c r="RTH26" s="103"/>
      <c r="RTI26" s="103"/>
      <c r="RTJ26" s="103"/>
      <c r="RTK26" s="103"/>
      <c r="RTL26" s="103"/>
      <c r="RTM26" s="103"/>
      <c r="RTN26" s="103"/>
      <c r="RTO26" s="103"/>
      <c r="RTP26" s="103"/>
      <c r="RTQ26" s="103"/>
      <c r="RTR26" s="103"/>
      <c r="RTS26" s="103"/>
      <c r="RTT26" s="103"/>
      <c r="RTU26" s="103"/>
      <c r="RTV26" s="103"/>
      <c r="RTW26" s="103"/>
      <c r="RTX26" s="103"/>
      <c r="RTY26" s="103"/>
      <c r="RTZ26" s="103"/>
      <c r="RUA26" s="103"/>
      <c r="RUB26" s="103"/>
      <c r="RUC26" s="103"/>
      <c r="RUD26" s="103"/>
      <c r="RUE26" s="103"/>
      <c r="RUF26" s="103"/>
      <c r="RUG26" s="103"/>
      <c r="RUH26" s="103"/>
      <c r="RUI26" s="103"/>
      <c r="RUJ26" s="103"/>
      <c r="RUK26" s="103"/>
      <c r="RUL26" s="103"/>
      <c r="RUM26" s="103"/>
      <c r="RUN26" s="103"/>
      <c r="RUO26" s="103"/>
      <c r="RUP26" s="103"/>
      <c r="RUQ26" s="103"/>
      <c r="RUR26" s="103"/>
      <c r="RUS26" s="103"/>
      <c r="RUT26" s="103"/>
      <c r="RUU26" s="103"/>
      <c r="RUV26" s="103"/>
      <c r="RUW26" s="103"/>
      <c r="RUX26" s="103"/>
      <c r="RUY26" s="103"/>
      <c r="RUZ26" s="103"/>
      <c r="RVA26" s="103"/>
      <c r="RVB26" s="103"/>
      <c r="RVC26" s="103"/>
      <c r="RVD26" s="103"/>
      <c r="RVE26" s="103"/>
      <c r="RVF26" s="103"/>
      <c r="RVG26" s="103"/>
      <c r="RVH26" s="103"/>
      <c r="RVI26" s="103"/>
      <c r="RVJ26" s="103"/>
      <c r="RVK26" s="103"/>
      <c r="RVL26" s="103"/>
      <c r="RVM26" s="103"/>
      <c r="RVN26" s="103"/>
      <c r="RVO26" s="103"/>
      <c r="RVP26" s="103"/>
      <c r="RVQ26" s="103"/>
      <c r="RVR26" s="103"/>
      <c r="RVS26" s="103"/>
      <c r="RVT26" s="103"/>
      <c r="RVU26" s="103"/>
      <c r="RVV26" s="103"/>
      <c r="RVW26" s="103"/>
      <c r="RVX26" s="103"/>
      <c r="RVY26" s="103"/>
      <c r="RVZ26" s="103"/>
      <c r="RWA26" s="103"/>
      <c r="RWB26" s="103"/>
      <c r="RWC26" s="103"/>
      <c r="RWD26" s="103"/>
      <c r="RWE26" s="103"/>
      <c r="RWF26" s="103"/>
      <c r="RWG26" s="103"/>
      <c r="RWH26" s="103"/>
      <c r="RWI26" s="103"/>
      <c r="RWJ26" s="103"/>
      <c r="RWK26" s="103"/>
      <c r="RWL26" s="103"/>
      <c r="RWM26" s="103"/>
      <c r="RWN26" s="103"/>
      <c r="RWO26" s="103"/>
      <c r="RWP26" s="103"/>
      <c r="RWQ26" s="103"/>
      <c r="RWR26" s="103"/>
      <c r="RWS26" s="103"/>
      <c r="RWT26" s="103"/>
      <c r="RWU26" s="103"/>
      <c r="RWV26" s="103"/>
      <c r="RWW26" s="103"/>
      <c r="RWX26" s="103"/>
      <c r="RWY26" s="103"/>
      <c r="RWZ26" s="103"/>
      <c r="RXA26" s="103"/>
      <c r="RXB26" s="103"/>
      <c r="RXC26" s="103"/>
      <c r="RXD26" s="103"/>
      <c r="RXE26" s="103"/>
      <c r="RXF26" s="103"/>
      <c r="RXG26" s="103"/>
      <c r="RXH26" s="103"/>
      <c r="RXI26" s="103"/>
      <c r="RXJ26" s="103"/>
      <c r="RXK26" s="103"/>
      <c r="RXL26" s="103"/>
      <c r="RXM26" s="103"/>
      <c r="RXN26" s="103"/>
      <c r="RXO26" s="103"/>
      <c r="RXP26" s="103"/>
      <c r="RXQ26" s="103"/>
      <c r="RXR26" s="103"/>
      <c r="RXS26" s="103"/>
      <c r="RXT26" s="103"/>
      <c r="RXU26" s="103"/>
      <c r="RXV26" s="103"/>
      <c r="RXW26" s="103"/>
      <c r="RXX26" s="103"/>
      <c r="RXY26" s="103"/>
      <c r="RXZ26" s="103"/>
      <c r="RYA26" s="103"/>
      <c r="RYB26" s="103"/>
      <c r="RYC26" s="103"/>
      <c r="RYD26" s="103"/>
      <c r="RYE26" s="103"/>
      <c r="RYF26" s="103"/>
      <c r="RYG26" s="103"/>
      <c r="RYH26" s="103"/>
      <c r="RYI26" s="103"/>
      <c r="RYJ26" s="103"/>
      <c r="RYK26" s="103"/>
      <c r="RYL26" s="103"/>
      <c r="RYM26" s="103"/>
      <c r="RYN26" s="103"/>
      <c r="RYO26" s="103"/>
      <c r="RYP26" s="103"/>
      <c r="RYQ26" s="103"/>
      <c r="RYR26" s="103"/>
      <c r="RYS26" s="103"/>
      <c r="RYT26" s="103"/>
      <c r="RYU26" s="103"/>
      <c r="RYV26" s="103"/>
      <c r="RYW26" s="103"/>
      <c r="RYX26" s="103"/>
      <c r="RYY26" s="103"/>
      <c r="RYZ26" s="103"/>
      <c r="RZA26" s="103"/>
      <c r="RZB26" s="103"/>
      <c r="RZC26" s="103"/>
      <c r="RZD26" s="103"/>
      <c r="RZE26" s="103"/>
      <c r="RZF26" s="103"/>
      <c r="RZG26" s="103"/>
      <c r="RZH26" s="103"/>
      <c r="RZI26" s="103"/>
      <c r="RZJ26" s="103"/>
      <c r="RZK26" s="103"/>
      <c r="RZL26" s="103"/>
      <c r="RZM26" s="103"/>
      <c r="RZN26" s="103"/>
      <c r="RZO26" s="103"/>
      <c r="RZP26" s="103"/>
      <c r="RZQ26" s="103"/>
      <c r="RZR26" s="103"/>
      <c r="RZS26" s="103"/>
      <c r="RZT26" s="103"/>
      <c r="RZU26" s="103"/>
      <c r="RZV26" s="103"/>
      <c r="RZW26" s="103"/>
      <c r="RZX26" s="103"/>
      <c r="RZY26" s="103"/>
      <c r="RZZ26" s="103"/>
      <c r="SAA26" s="103"/>
      <c r="SAB26" s="103"/>
      <c r="SAC26" s="103"/>
      <c r="SAD26" s="103"/>
      <c r="SAE26" s="103"/>
      <c r="SAF26" s="103"/>
      <c r="SAG26" s="103"/>
      <c r="SAH26" s="103"/>
      <c r="SAI26" s="103"/>
      <c r="SAJ26" s="103"/>
      <c r="SAK26" s="103"/>
      <c r="SAL26" s="103"/>
      <c r="SAM26" s="103"/>
      <c r="SAN26" s="103"/>
      <c r="SAO26" s="103"/>
      <c r="SAP26" s="103"/>
      <c r="SAQ26" s="103"/>
      <c r="SAR26" s="103"/>
      <c r="SAS26" s="103"/>
      <c r="SAT26" s="103"/>
      <c r="SAU26" s="103"/>
      <c r="SAV26" s="103"/>
      <c r="SAW26" s="103"/>
      <c r="SAX26" s="103"/>
      <c r="SAY26" s="103"/>
      <c r="SAZ26" s="103"/>
      <c r="SBA26" s="103"/>
      <c r="SBB26" s="103"/>
      <c r="SBC26" s="103"/>
      <c r="SBD26" s="103"/>
      <c r="SBE26" s="103"/>
      <c r="SBF26" s="103"/>
      <c r="SBG26" s="103"/>
      <c r="SBH26" s="103"/>
      <c r="SBI26" s="103"/>
      <c r="SBJ26" s="103"/>
      <c r="SBK26" s="103"/>
      <c r="SBL26" s="103"/>
      <c r="SBM26" s="103"/>
      <c r="SBN26" s="103"/>
      <c r="SBO26" s="103"/>
      <c r="SBP26" s="103"/>
      <c r="SBQ26" s="103"/>
      <c r="SBR26" s="103"/>
      <c r="SBS26" s="103"/>
      <c r="SBT26" s="103"/>
      <c r="SBU26" s="103"/>
      <c r="SBV26" s="103"/>
      <c r="SBW26" s="103"/>
      <c r="SBX26" s="103"/>
      <c r="SBY26" s="103"/>
      <c r="SBZ26" s="103"/>
      <c r="SCA26" s="103"/>
      <c r="SCB26" s="103"/>
      <c r="SCC26" s="103"/>
      <c r="SCD26" s="103"/>
      <c r="SCE26" s="103"/>
      <c r="SCF26" s="103"/>
      <c r="SCG26" s="103"/>
      <c r="SCH26" s="103"/>
      <c r="SCI26" s="103"/>
      <c r="SCJ26" s="103"/>
      <c r="SCK26" s="103"/>
      <c r="SCL26" s="103"/>
      <c r="SCM26" s="103"/>
      <c r="SCN26" s="103"/>
      <c r="SCO26" s="103"/>
      <c r="SCP26" s="103"/>
      <c r="SCQ26" s="103"/>
      <c r="SCR26" s="103"/>
      <c r="SCS26" s="103"/>
      <c r="SCT26" s="103"/>
      <c r="SCU26" s="103"/>
      <c r="SCV26" s="103"/>
      <c r="SCW26" s="103"/>
      <c r="SCX26" s="103"/>
      <c r="SCY26" s="103"/>
      <c r="SCZ26" s="103"/>
      <c r="SDA26" s="103"/>
      <c r="SDB26" s="103"/>
      <c r="SDC26" s="103"/>
      <c r="SDD26" s="103"/>
      <c r="SDE26" s="103"/>
      <c r="SDF26" s="103"/>
      <c r="SDG26" s="103"/>
      <c r="SDH26" s="103"/>
      <c r="SDI26" s="103"/>
      <c r="SDJ26" s="103"/>
      <c r="SDK26" s="103"/>
      <c r="SDL26" s="103"/>
      <c r="SDM26" s="103"/>
      <c r="SDN26" s="103"/>
      <c r="SDO26" s="103"/>
      <c r="SDP26" s="103"/>
      <c r="SDQ26" s="103"/>
      <c r="SDR26" s="103"/>
      <c r="SDS26" s="103"/>
      <c r="SDT26" s="103"/>
      <c r="SDU26" s="103"/>
      <c r="SDV26" s="103"/>
      <c r="SDW26" s="103"/>
      <c r="SDX26" s="103"/>
      <c r="SDY26" s="103"/>
      <c r="SDZ26" s="103"/>
      <c r="SEA26" s="103"/>
      <c r="SEB26" s="103"/>
      <c r="SEC26" s="103"/>
      <c r="SED26" s="103"/>
      <c r="SEE26" s="103"/>
      <c r="SEF26" s="103"/>
      <c r="SEG26" s="103"/>
      <c r="SEH26" s="103"/>
      <c r="SEI26" s="103"/>
      <c r="SEJ26" s="103"/>
      <c r="SEK26" s="103"/>
      <c r="SEL26" s="103"/>
      <c r="SEM26" s="103"/>
      <c r="SEN26" s="103"/>
      <c r="SEO26" s="103"/>
      <c r="SEP26" s="103"/>
      <c r="SEQ26" s="103"/>
      <c r="SER26" s="103"/>
      <c r="SES26" s="103"/>
      <c r="SET26" s="103"/>
      <c r="SEU26" s="103"/>
      <c r="SEV26" s="103"/>
      <c r="SEW26" s="103"/>
      <c r="SEX26" s="103"/>
      <c r="SEY26" s="103"/>
      <c r="SEZ26" s="103"/>
      <c r="SFA26" s="103"/>
      <c r="SFB26" s="103"/>
      <c r="SFC26" s="103"/>
      <c r="SFD26" s="103"/>
      <c r="SFE26" s="103"/>
      <c r="SFF26" s="103"/>
      <c r="SFG26" s="103"/>
      <c r="SFH26" s="103"/>
      <c r="SFI26" s="103"/>
      <c r="SFJ26" s="103"/>
      <c r="SFK26" s="103"/>
      <c r="SFL26" s="103"/>
      <c r="SFM26" s="103"/>
      <c r="SFN26" s="103"/>
      <c r="SFO26" s="103"/>
      <c r="SFP26" s="103"/>
      <c r="SFQ26" s="103"/>
      <c r="SFR26" s="103"/>
      <c r="SFS26" s="103"/>
      <c r="SFT26" s="103"/>
      <c r="SFU26" s="103"/>
      <c r="SFV26" s="103"/>
      <c r="SFW26" s="103"/>
      <c r="SFX26" s="103"/>
      <c r="SFY26" s="103"/>
      <c r="SFZ26" s="103"/>
      <c r="SGA26" s="103"/>
      <c r="SGB26" s="103"/>
      <c r="SGC26" s="103"/>
      <c r="SGD26" s="103"/>
      <c r="SGE26" s="103"/>
      <c r="SGF26" s="103"/>
      <c r="SGG26" s="103"/>
      <c r="SGH26" s="103"/>
      <c r="SGI26" s="103"/>
      <c r="SGJ26" s="103"/>
      <c r="SGK26" s="103"/>
      <c r="SGL26" s="103"/>
      <c r="SGM26" s="103"/>
      <c r="SGN26" s="103"/>
      <c r="SGO26" s="103"/>
      <c r="SGP26" s="103"/>
      <c r="SGQ26" s="103"/>
      <c r="SGR26" s="103"/>
      <c r="SGS26" s="103"/>
      <c r="SGT26" s="103"/>
      <c r="SGU26" s="103"/>
      <c r="SGV26" s="103"/>
      <c r="SGW26" s="103"/>
      <c r="SGX26" s="103"/>
      <c r="SGY26" s="103"/>
      <c r="SGZ26" s="103"/>
      <c r="SHA26" s="103"/>
      <c r="SHB26" s="103"/>
      <c r="SHC26" s="103"/>
      <c r="SHD26" s="103"/>
      <c r="SHE26" s="103"/>
      <c r="SHF26" s="103"/>
      <c r="SHG26" s="103"/>
      <c r="SHH26" s="103"/>
      <c r="SHI26" s="103"/>
      <c r="SHJ26" s="103"/>
      <c r="SHK26" s="103"/>
      <c r="SHL26" s="103"/>
      <c r="SHM26" s="103"/>
      <c r="SHN26" s="103"/>
      <c r="SHO26" s="103"/>
      <c r="SHP26" s="103"/>
      <c r="SHQ26" s="103"/>
      <c r="SHR26" s="103"/>
      <c r="SHS26" s="103"/>
      <c r="SHT26" s="103"/>
      <c r="SHU26" s="103"/>
      <c r="SHV26" s="103"/>
      <c r="SHW26" s="103"/>
      <c r="SHX26" s="103"/>
      <c r="SHY26" s="103"/>
      <c r="SHZ26" s="103"/>
      <c r="SIA26" s="103"/>
      <c r="SIB26" s="103"/>
      <c r="SIC26" s="103"/>
      <c r="SID26" s="103"/>
      <c r="SIE26" s="103"/>
      <c r="SIF26" s="103"/>
      <c r="SIG26" s="103"/>
      <c r="SIH26" s="103"/>
      <c r="SII26" s="103"/>
      <c r="SIJ26" s="103"/>
      <c r="SIK26" s="103"/>
      <c r="SIL26" s="103"/>
      <c r="SIM26" s="103"/>
      <c r="SIN26" s="103"/>
      <c r="SIO26" s="103"/>
      <c r="SIP26" s="103"/>
      <c r="SIQ26" s="103"/>
      <c r="SIR26" s="103"/>
      <c r="SIS26" s="103"/>
      <c r="SIT26" s="103"/>
      <c r="SIU26" s="103"/>
      <c r="SIV26" s="103"/>
      <c r="SIW26" s="103"/>
      <c r="SIX26" s="103"/>
      <c r="SIY26" s="103"/>
      <c r="SIZ26" s="103"/>
      <c r="SJA26" s="103"/>
      <c r="SJB26" s="103"/>
      <c r="SJC26" s="103"/>
      <c r="SJD26" s="103"/>
      <c r="SJE26" s="103"/>
      <c r="SJF26" s="103"/>
      <c r="SJG26" s="103"/>
      <c r="SJH26" s="103"/>
      <c r="SJI26" s="103"/>
      <c r="SJJ26" s="103"/>
      <c r="SJK26" s="103"/>
      <c r="SJL26" s="103"/>
      <c r="SJM26" s="103"/>
      <c r="SJN26" s="103"/>
      <c r="SJO26" s="103"/>
      <c r="SJP26" s="103"/>
      <c r="SJQ26" s="103"/>
      <c r="SJR26" s="103"/>
      <c r="SJS26" s="103"/>
      <c r="SJT26" s="103"/>
      <c r="SJU26" s="103"/>
      <c r="SJV26" s="103"/>
      <c r="SJW26" s="103"/>
      <c r="SJX26" s="103"/>
      <c r="SJY26" s="103"/>
      <c r="SJZ26" s="103"/>
      <c r="SKA26" s="103"/>
      <c r="SKB26" s="103"/>
      <c r="SKC26" s="103"/>
      <c r="SKD26" s="103"/>
      <c r="SKE26" s="103"/>
      <c r="SKF26" s="103"/>
      <c r="SKG26" s="103"/>
      <c r="SKH26" s="103"/>
      <c r="SKI26" s="103"/>
      <c r="SKJ26" s="103"/>
      <c r="SKK26" s="103"/>
      <c r="SKL26" s="103"/>
      <c r="SKM26" s="103"/>
      <c r="SKN26" s="103"/>
      <c r="SKO26" s="103"/>
      <c r="SKP26" s="103"/>
      <c r="SKQ26" s="103"/>
      <c r="SKR26" s="103"/>
      <c r="SKS26" s="103"/>
      <c r="SKT26" s="103"/>
      <c r="SKU26" s="103"/>
      <c r="SKV26" s="103"/>
      <c r="SKW26" s="103"/>
      <c r="SKX26" s="103"/>
      <c r="SKY26" s="103"/>
      <c r="SKZ26" s="103"/>
      <c r="SLA26" s="103"/>
      <c r="SLB26" s="103"/>
      <c r="SLC26" s="103"/>
      <c r="SLD26" s="103"/>
      <c r="SLE26" s="103"/>
      <c r="SLF26" s="103"/>
      <c r="SLG26" s="103"/>
      <c r="SLH26" s="103"/>
      <c r="SLI26" s="103"/>
      <c r="SLJ26" s="103"/>
      <c r="SLK26" s="103"/>
      <c r="SLL26" s="103"/>
      <c r="SLM26" s="103"/>
      <c r="SLN26" s="103"/>
      <c r="SLO26" s="103"/>
      <c r="SLP26" s="103"/>
      <c r="SLQ26" s="103"/>
      <c r="SLR26" s="103"/>
      <c r="SLS26" s="103"/>
      <c r="SLT26" s="103"/>
      <c r="SLU26" s="103"/>
      <c r="SLV26" s="103"/>
      <c r="SLW26" s="103"/>
      <c r="SLX26" s="103"/>
      <c r="SLY26" s="103"/>
      <c r="SLZ26" s="103"/>
      <c r="SMA26" s="103"/>
      <c r="SMB26" s="103"/>
      <c r="SMC26" s="103"/>
      <c r="SMD26" s="103"/>
      <c r="SME26" s="103"/>
      <c r="SMF26" s="103"/>
      <c r="SMG26" s="103"/>
      <c r="SMH26" s="103"/>
      <c r="SMI26" s="103"/>
      <c r="SMJ26" s="103"/>
      <c r="SMK26" s="103"/>
      <c r="SML26" s="103"/>
      <c r="SMM26" s="103"/>
      <c r="SMN26" s="103"/>
      <c r="SMO26" s="103"/>
      <c r="SMP26" s="103"/>
      <c r="SMQ26" s="103"/>
      <c r="SMR26" s="103"/>
      <c r="SMS26" s="103"/>
      <c r="SMT26" s="103"/>
      <c r="SMU26" s="103"/>
      <c r="SMV26" s="103"/>
      <c r="SMW26" s="103"/>
      <c r="SMX26" s="103"/>
      <c r="SMY26" s="103"/>
      <c r="SMZ26" s="103"/>
      <c r="SNA26" s="103"/>
      <c r="SNB26" s="103"/>
      <c r="SNC26" s="103"/>
      <c r="SND26" s="103"/>
      <c r="SNE26" s="103"/>
      <c r="SNF26" s="103"/>
      <c r="SNG26" s="103"/>
      <c r="SNH26" s="103"/>
      <c r="SNI26" s="103"/>
      <c r="SNJ26" s="103"/>
      <c r="SNK26" s="103"/>
      <c r="SNL26" s="103"/>
      <c r="SNM26" s="103"/>
      <c r="SNN26" s="103"/>
      <c r="SNO26" s="103"/>
      <c r="SNP26" s="103"/>
      <c r="SNQ26" s="103"/>
      <c r="SNR26" s="103"/>
      <c r="SNS26" s="103"/>
      <c r="SNT26" s="103"/>
      <c r="SNU26" s="103"/>
      <c r="SNV26" s="103"/>
      <c r="SNW26" s="103"/>
      <c r="SNX26" s="103"/>
      <c r="SNY26" s="103"/>
      <c r="SNZ26" s="103"/>
      <c r="SOA26" s="103"/>
      <c r="SOB26" s="103"/>
      <c r="SOC26" s="103"/>
      <c r="SOD26" s="103"/>
      <c r="SOE26" s="103"/>
      <c r="SOF26" s="103"/>
      <c r="SOG26" s="103"/>
      <c r="SOH26" s="103"/>
      <c r="SOI26" s="103"/>
      <c r="SOJ26" s="103"/>
      <c r="SOK26" s="103"/>
      <c r="SOL26" s="103"/>
      <c r="SOM26" s="103"/>
      <c r="SON26" s="103"/>
      <c r="SOO26" s="103"/>
      <c r="SOP26" s="103"/>
      <c r="SOQ26" s="103"/>
      <c r="SOR26" s="103"/>
      <c r="SOS26" s="103"/>
      <c r="SOT26" s="103"/>
      <c r="SOU26" s="103"/>
      <c r="SOV26" s="103"/>
      <c r="SOW26" s="103"/>
      <c r="SOX26" s="103"/>
      <c r="SOY26" s="103"/>
      <c r="SOZ26" s="103"/>
      <c r="SPA26" s="103"/>
      <c r="SPB26" s="103"/>
      <c r="SPC26" s="103"/>
      <c r="SPD26" s="103"/>
      <c r="SPE26" s="103"/>
      <c r="SPF26" s="103"/>
      <c r="SPG26" s="103"/>
      <c r="SPH26" s="103"/>
      <c r="SPI26" s="103"/>
      <c r="SPJ26" s="103"/>
      <c r="SPK26" s="103"/>
      <c r="SPL26" s="103"/>
      <c r="SPM26" s="103"/>
      <c r="SPN26" s="103"/>
      <c r="SPO26" s="103"/>
      <c r="SPP26" s="103"/>
      <c r="SPQ26" s="103"/>
      <c r="SPR26" s="103"/>
      <c r="SPS26" s="103"/>
      <c r="SPT26" s="103"/>
      <c r="SPU26" s="103"/>
      <c r="SPV26" s="103"/>
      <c r="SPW26" s="103"/>
      <c r="SPX26" s="103"/>
      <c r="SPY26" s="103"/>
      <c r="SPZ26" s="103"/>
      <c r="SQA26" s="103"/>
      <c r="SQB26" s="103"/>
      <c r="SQC26" s="103"/>
      <c r="SQD26" s="103"/>
      <c r="SQE26" s="103"/>
      <c r="SQF26" s="103"/>
      <c r="SQG26" s="103"/>
      <c r="SQH26" s="103"/>
      <c r="SQI26" s="103"/>
      <c r="SQJ26" s="103"/>
      <c r="SQK26" s="103"/>
      <c r="SQL26" s="103"/>
      <c r="SQM26" s="103"/>
      <c r="SQN26" s="103"/>
      <c r="SQO26" s="103"/>
      <c r="SQP26" s="103"/>
      <c r="SQQ26" s="103"/>
      <c r="SQR26" s="103"/>
      <c r="SQS26" s="103"/>
      <c r="SQT26" s="103"/>
      <c r="SQU26" s="103"/>
      <c r="SQV26" s="103"/>
      <c r="SQW26" s="103"/>
      <c r="SQX26" s="103"/>
      <c r="SQY26" s="103"/>
      <c r="SQZ26" s="103"/>
      <c r="SRA26" s="103"/>
      <c r="SRB26" s="103"/>
      <c r="SRC26" s="103"/>
      <c r="SRD26" s="103"/>
      <c r="SRE26" s="103"/>
      <c r="SRF26" s="103"/>
      <c r="SRG26" s="103"/>
      <c r="SRH26" s="103"/>
      <c r="SRI26" s="103"/>
      <c r="SRJ26" s="103"/>
      <c r="SRK26" s="103"/>
      <c r="SRL26" s="103"/>
      <c r="SRM26" s="103"/>
      <c r="SRN26" s="103"/>
      <c r="SRO26" s="103"/>
      <c r="SRP26" s="103"/>
      <c r="SRQ26" s="103"/>
      <c r="SRR26" s="103"/>
      <c r="SRS26" s="103"/>
      <c r="SRT26" s="103"/>
      <c r="SRU26" s="103"/>
      <c r="SRV26" s="103"/>
      <c r="SRW26" s="103"/>
      <c r="SRX26" s="103"/>
      <c r="SRY26" s="103"/>
      <c r="SRZ26" s="103"/>
      <c r="SSA26" s="103"/>
      <c r="SSB26" s="103"/>
      <c r="SSC26" s="103"/>
      <c r="SSD26" s="103"/>
      <c r="SSE26" s="103"/>
      <c r="SSF26" s="103"/>
      <c r="SSG26" s="103"/>
      <c r="SSH26" s="103"/>
      <c r="SSI26" s="103"/>
      <c r="SSJ26" s="103"/>
      <c r="SSK26" s="103"/>
      <c r="SSL26" s="103"/>
      <c r="SSM26" s="103"/>
      <c r="SSN26" s="103"/>
      <c r="SSO26" s="103"/>
      <c r="SSP26" s="103"/>
      <c r="SSQ26" s="103"/>
      <c r="SSR26" s="103"/>
      <c r="SSS26" s="103"/>
      <c r="SST26" s="103"/>
      <c r="SSU26" s="103"/>
      <c r="SSV26" s="103"/>
      <c r="SSW26" s="103"/>
      <c r="SSX26" s="103"/>
      <c r="SSY26" s="103"/>
      <c r="SSZ26" s="103"/>
      <c r="STA26" s="103"/>
      <c r="STB26" s="103"/>
      <c r="STC26" s="103"/>
      <c r="STD26" s="103"/>
      <c r="STE26" s="103"/>
      <c r="STF26" s="103"/>
      <c r="STG26" s="103"/>
      <c r="STH26" s="103"/>
      <c r="STI26" s="103"/>
      <c r="STJ26" s="103"/>
      <c r="STK26" s="103"/>
      <c r="STL26" s="103"/>
      <c r="STM26" s="103"/>
      <c r="STN26" s="103"/>
      <c r="STO26" s="103"/>
      <c r="STP26" s="103"/>
      <c r="STQ26" s="103"/>
      <c r="STR26" s="103"/>
      <c r="STS26" s="103"/>
      <c r="STT26" s="103"/>
      <c r="STU26" s="103"/>
      <c r="STV26" s="103"/>
      <c r="STW26" s="103"/>
      <c r="STX26" s="103"/>
      <c r="STY26" s="103"/>
      <c r="STZ26" s="103"/>
      <c r="SUA26" s="103"/>
      <c r="SUB26" s="103"/>
      <c r="SUC26" s="103"/>
      <c r="SUD26" s="103"/>
      <c r="SUE26" s="103"/>
      <c r="SUF26" s="103"/>
      <c r="SUG26" s="103"/>
      <c r="SUH26" s="103"/>
      <c r="SUI26" s="103"/>
      <c r="SUJ26" s="103"/>
      <c r="SUK26" s="103"/>
      <c r="SUL26" s="103"/>
      <c r="SUM26" s="103"/>
      <c r="SUN26" s="103"/>
      <c r="SUO26" s="103"/>
      <c r="SUP26" s="103"/>
      <c r="SUQ26" s="103"/>
      <c r="SUR26" s="103"/>
      <c r="SUS26" s="103"/>
      <c r="SUT26" s="103"/>
      <c r="SUU26" s="103"/>
      <c r="SUV26" s="103"/>
      <c r="SUW26" s="103"/>
      <c r="SUX26" s="103"/>
      <c r="SUY26" s="103"/>
      <c r="SUZ26" s="103"/>
      <c r="SVA26" s="103"/>
      <c r="SVB26" s="103"/>
      <c r="SVC26" s="103"/>
      <c r="SVD26" s="103"/>
      <c r="SVE26" s="103"/>
      <c r="SVF26" s="103"/>
      <c r="SVG26" s="103"/>
      <c r="SVH26" s="103"/>
      <c r="SVI26" s="103"/>
      <c r="SVJ26" s="103"/>
      <c r="SVK26" s="103"/>
      <c r="SVL26" s="103"/>
      <c r="SVM26" s="103"/>
      <c r="SVN26" s="103"/>
      <c r="SVO26" s="103"/>
      <c r="SVP26" s="103"/>
      <c r="SVQ26" s="103"/>
      <c r="SVR26" s="103"/>
      <c r="SVS26" s="103"/>
      <c r="SVT26" s="103"/>
      <c r="SVU26" s="103"/>
      <c r="SVV26" s="103"/>
      <c r="SVW26" s="103"/>
      <c r="SVX26" s="103"/>
      <c r="SVY26" s="103"/>
      <c r="SVZ26" s="103"/>
      <c r="SWA26" s="103"/>
      <c r="SWB26" s="103"/>
      <c r="SWC26" s="103"/>
      <c r="SWD26" s="103"/>
      <c r="SWE26" s="103"/>
      <c r="SWF26" s="103"/>
      <c r="SWG26" s="103"/>
      <c r="SWH26" s="103"/>
      <c r="SWI26" s="103"/>
      <c r="SWJ26" s="103"/>
      <c r="SWK26" s="103"/>
      <c r="SWL26" s="103"/>
      <c r="SWM26" s="103"/>
      <c r="SWN26" s="103"/>
      <c r="SWO26" s="103"/>
      <c r="SWP26" s="103"/>
      <c r="SWQ26" s="103"/>
      <c r="SWR26" s="103"/>
      <c r="SWS26" s="103"/>
      <c r="SWT26" s="103"/>
      <c r="SWU26" s="103"/>
      <c r="SWV26" s="103"/>
      <c r="SWW26" s="103"/>
      <c r="SWX26" s="103"/>
      <c r="SWY26" s="103"/>
      <c r="SWZ26" s="103"/>
      <c r="SXA26" s="103"/>
      <c r="SXB26" s="103"/>
      <c r="SXC26" s="103"/>
      <c r="SXD26" s="103"/>
      <c r="SXE26" s="103"/>
      <c r="SXF26" s="103"/>
      <c r="SXG26" s="103"/>
      <c r="SXH26" s="103"/>
      <c r="SXI26" s="103"/>
      <c r="SXJ26" s="103"/>
      <c r="SXK26" s="103"/>
      <c r="SXL26" s="103"/>
      <c r="SXM26" s="103"/>
      <c r="SXN26" s="103"/>
      <c r="SXO26" s="103"/>
      <c r="SXP26" s="103"/>
      <c r="SXQ26" s="103"/>
      <c r="SXR26" s="103"/>
      <c r="SXS26" s="103"/>
      <c r="SXT26" s="103"/>
      <c r="SXU26" s="103"/>
      <c r="SXV26" s="103"/>
      <c r="SXW26" s="103"/>
      <c r="SXX26" s="103"/>
      <c r="SXY26" s="103"/>
      <c r="SXZ26" s="103"/>
      <c r="SYA26" s="103"/>
      <c r="SYB26" s="103"/>
      <c r="SYC26" s="103"/>
      <c r="SYD26" s="103"/>
      <c r="SYE26" s="103"/>
      <c r="SYF26" s="103"/>
      <c r="SYG26" s="103"/>
      <c r="SYH26" s="103"/>
      <c r="SYI26" s="103"/>
      <c r="SYJ26" s="103"/>
      <c r="SYK26" s="103"/>
      <c r="SYL26" s="103"/>
      <c r="SYM26" s="103"/>
      <c r="SYN26" s="103"/>
      <c r="SYO26" s="103"/>
      <c r="SYP26" s="103"/>
      <c r="SYQ26" s="103"/>
      <c r="SYR26" s="103"/>
      <c r="SYS26" s="103"/>
      <c r="SYT26" s="103"/>
      <c r="SYU26" s="103"/>
      <c r="SYV26" s="103"/>
      <c r="SYW26" s="103"/>
      <c r="SYX26" s="103"/>
      <c r="SYY26" s="103"/>
      <c r="SYZ26" s="103"/>
      <c r="SZA26" s="103"/>
      <c r="SZB26" s="103"/>
      <c r="SZC26" s="103"/>
      <c r="SZD26" s="103"/>
      <c r="SZE26" s="103"/>
      <c r="SZF26" s="103"/>
      <c r="SZG26" s="103"/>
      <c r="SZH26" s="103"/>
      <c r="SZI26" s="103"/>
      <c r="SZJ26" s="103"/>
      <c r="SZK26" s="103"/>
      <c r="SZL26" s="103"/>
      <c r="SZM26" s="103"/>
      <c r="SZN26" s="103"/>
      <c r="SZO26" s="103"/>
      <c r="SZP26" s="103"/>
      <c r="SZQ26" s="103"/>
      <c r="SZR26" s="103"/>
      <c r="SZS26" s="103"/>
      <c r="SZT26" s="103"/>
      <c r="SZU26" s="103"/>
      <c r="SZV26" s="103"/>
      <c r="SZW26" s="103"/>
      <c r="SZX26" s="103"/>
      <c r="SZY26" s="103"/>
      <c r="SZZ26" s="103"/>
      <c r="TAA26" s="103"/>
      <c r="TAB26" s="103"/>
      <c r="TAC26" s="103"/>
      <c r="TAD26" s="103"/>
      <c r="TAE26" s="103"/>
      <c r="TAF26" s="103"/>
      <c r="TAG26" s="103"/>
      <c r="TAH26" s="103"/>
      <c r="TAI26" s="103"/>
      <c r="TAJ26" s="103"/>
      <c r="TAK26" s="103"/>
      <c r="TAL26" s="103"/>
      <c r="TAM26" s="103"/>
      <c r="TAN26" s="103"/>
      <c r="TAO26" s="103"/>
      <c r="TAP26" s="103"/>
      <c r="TAQ26" s="103"/>
      <c r="TAR26" s="103"/>
      <c r="TAS26" s="103"/>
      <c r="TAT26" s="103"/>
      <c r="TAU26" s="103"/>
      <c r="TAV26" s="103"/>
      <c r="TAW26" s="103"/>
      <c r="TAX26" s="103"/>
      <c r="TAY26" s="103"/>
      <c r="TAZ26" s="103"/>
      <c r="TBA26" s="103"/>
      <c r="TBB26" s="103"/>
      <c r="TBC26" s="103"/>
      <c r="TBD26" s="103"/>
      <c r="TBE26" s="103"/>
      <c r="TBF26" s="103"/>
      <c r="TBG26" s="103"/>
      <c r="TBH26" s="103"/>
      <c r="TBI26" s="103"/>
      <c r="TBJ26" s="103"/>
      <c r="TBK26" s="103"/>
      <c r="TBL26" s="103"/>
      <c r="TBM26" s="103"/>
      <c r="TBN26" s="103"/>
      <c r="TBO26" s="103"/>
      <c r="TBP26" s="103"/>
      <c r="TBQ26" s="103"/>
      <c r="TBR26" s="103"/>
      <c r="TBS26" s="103"/>
      <c r="TBT26" s="103"/>
      <c r="TBU26" s="103"/>
      <c r="TBV26" s="103"/>
      <c r="TBW26" s="103"/>
      <c r="TBX26" s="103"/>
      <c r="TBY26" s="103"/>
      <c r="TBZ26" s="103"/>
      <c r="TCA26" s="103"/>
      <c r="TCB26" s="103"/>
      <c r="TCC26" s="103"/>
      <c r="TCD26" s="103"/>
      <c r="TCE26" s="103"/>
      <c r="TCF26" s="103"/>
      <c r="TCG26" s="103"/>
      <c r="TCH26" s="103"/>
      <c r="TCI26" s="103"/>
      <c r="TCJ26" s="103"/>
      <c r="TCK26" s="103"/>
      <c r="TCL26" s="103"/>
      <c r="TCM26" s="103"/>
      <c r="TCN26" s="103"/>
      <c r="TCO26" s="103"/>
      <c r="TCP26" s="103"/>
      <c r="TCQ26" s="103"/>
      <c r="TCR26" s="103"/>
      <c r="TCS26" s="103"/>
      <c r="TCT26" s="103"/>
      <c r="TCU26" s="103"/>
      <c r="TCV26" s="103"/>
      <c r="TCW26" s="103"/>
      <c r="TCX26" s="103"/>
      <c r="TCY26" s="103"/>
      <c r="TCZ26" s="103"/>
      <c r="TDA26" s="103"/>
      <c r="TDB26" s="103"/>
      <c r="TDC26" s="103"/>
      <c r="TDD26" s="103"/>
      <c r="TDE26" s="103"/>
      <c r="TDF26" s="103"/>
      <c r="TDG26" s="103"/>
      <c r="TDH26" s="103"/>
      <c r="TDI26" s="103"/>
      <c r="TDJ26" s="103"/>
      <c r="TDK26" s="103"/>
      <c r="TDL26" s="103"/>
      <c r="TDM26" s="103"/>
      <c r="TDN26" s="103"/>
      <c r="TDO26" s="103"/>
      <c r="TDP26" s="103"/>
      <c r="TDQ26" s="103"/>
      <c r="TDR26" s="103"/>
      <c r="TDS26" s="103"/>
      <c r="TDT26" s="103"/>
      <c r="TDU26" s="103"/>
      <c r="TDV26" s="103"/>
      <c r="TDW26" s="103"/>
      <c r="TDX26" s="103"/>
      <c r="TDY26" s="103"/>
      <c r="TDZ26" s="103"/>
      <c r="TEA26" s="103"/>
      <c r="TEB26" s="103"/>
      <c r="TEC26" s="103"/>
      <c r="TED26" s="103"/>
      <c r="TEE26" s="103"/>
      <c r="TEF26" s="103"/>
      <c r="TEG26" s="103"/>
      <c r="TEH26" s="103"/>
      <c r="TEI26" s="103"/>
      <c r="TEJ26" s="103"/>
      <c r="TEK26" s="103"/>
      <c r="TEL26" s="103"/>
      <c r="TEM26" s="103"/>
      <c r="TEN26" s="103"/>
      <c r="TEO26" s="103"/>
      <c r="TEP26" s="103"/>
      <c r="TEQ26" s="103"/>
      <c r="TER26" s="103"/>
      <c r="TES26" s="103"/>
      <c r="TET26" s="103"/>
      <c r="TEU26" s="103"/>
      <c r="TEV26" s="103"/>
      <c r="TEW26" s="103"/>
      <c r="TEX26" s="103"/>
      <c r="TEY26" s="103"/>
      <c r="TEZ26" s="103"/>
      <c r="TFA26" s="103"/>
      <c r="TFB26" s="103"/>
      <c r="TFC26" s="103"/>
      <c r="TFD26" s="103"/>
      <c r="TFE26" s="103"/>
      <c r="TFF26" s="103"/>
      <c r="TFG26" s="103"/>
      <c r="TFH26" s="103"/>
      <c r="TFI26" s="103"/>
      <c r="TFJ26" s="103"/>
      <c r="TFK26" s="103"/>
      <c r="TFL26" s="103"/>
      <c r="TFM26" s="103"/>
      <c r="TFN26" s="103"/>
      <c r="TFO26" s="103"/>
      <c r="TFP26" s="103"/>
      <c r="TFQ26" s="103"/>
      <c r="TFR26" s="103"/>
      <c r="TFS26" s="103"/>
      <c r="TFT26" s="103"/>
      <c r="TFU26" s="103"/>
      <c r="TFV26" s="103"/>
      <c r="TFW26" s="103"/>
      <c r="TFX26" s="103"/>
      <c r="TFY26" s="103"/>
      <c r="TFZ26" s="103"/>
      <c r="TGA26" s="103"/>
      <c r="TGB26" s="103"/>
      <c r="TGC26" s="103"/>
      <c r="TGD26" s="103"/>
      <c r="TGE26" s="103"/>
      <c r="TGF26" s="103"/>
      <c r="TGG26" s="103"/>
      <c r="TGH26" s="103"/>
      <c r="TGI26" s="103"/>
      <c r="TGJ26" s="103"/>
      <c r="TGK26" s="103"/>
      <c r="TGL26" s="103"/>
      <c r="TGM26" s="103"/>
      <c r="TGN26" s="103"/>
      <c r="TGO26" s="103"/>
      <c r="TGP26" s="103"/>
      <c r="TGQ26" s="103"/>
      <c r="TGR26" s="103"/>
      <c r="TGS26" s="103"/>
      <c r="TGT26" s="103"/>
      <c r="TGU26" s="103"/>
      <c r="TGV26" s="103"/>
      <c r="TGW26" s="103"/>
      <c r="TGX26" s="103"/>
      <c r="TGY26" s="103"/>
      <c r="TGZ26" s="103"/>
      <c r="THA26" s="103"/>
      <c r="THB26" s="103"/>
      <c r="THC26" s="103"/>
      <c r="THD26" s="103"/>
      <c r="THE26" s="103"/>
      <c r="THF26" s="103"/>
      <c r="THG26" s="103"/>
      <c r="THH26" s="103"/>
      <c r="THI26" s="103"/>
      <c r="THJ26" s="103"/>
      <c r="THK26" s="103"/>
      <c r="THL26" s="103"/>
      <c r="THM26" s="103"/>
      <c r="THN26" s="103"/>
      <c r="THO26" s="103"/>
      <c r="THP26" s="103"/>
      <c r="THQ26" s="103"/>
      <c r="THR26" s="103"/>
      <c r="THS26" s="103"/>
      <c r="THT26" s="103"/>
      <c r="THU26" s="103"/>
      <c r="THV26" s="103"/>
      <c r="THW26" s="103"/>
      <c r="THX26" s="103"/>
      <c r="THY26" s="103"/>
      <c r="THZ26" s="103"/>
      <c r="TIA26" s="103"/>
      <c r="TIB26" s="103"/>
      <c r="TIC26" s="103"/>
      <c r="TID26" s="103"/>
      <c r="TIE26" s="103"/>
      <c r="TIF26" s="103"/>
      <c r="TIG26" s="103"/>
      <c r="TIH26" s="103"/>
      <c r="TII26" s="103"/>
      <c r="TIJ26" s="103"/>
      <c r="TIK26" s="103"/>
      <c r="TIL26" s="103"/>
      <c r="TIM26" s="103"/>
      <c r="TIN26" s="103"/>
      <c r="TIO26" s="103"/>
      <c r="TIP26" s="103"/>
      <c r="TIQ26" s="103"/>
      <c r="TIR26" s="103"/>
      <c r="TIS26" s="103"/>
      <c r="TIT26" s="103"/>
      <c r="TIU26" s="103"/>
      <c r="TIV26" s="103"/>
      <c r="TIW26" s="103"/>
      <c r="TIX26" s="103"/>
      <c r="TIY26" s="103"/>
      <c r="TIZ26" s="103"/>
      <c r="TJA26" s="103"/>
      <c r="TJB26" s="103"/>
      <c r="TJC26" s="103"/>
      <c r="TJD26" s="103"/>
      <c r="TJE26" s="103"/>
      <c r="TJF26" s="103"/>
      <c r="TJG26" s="103"/>
      <c r="TJH26" s="103"/>
      <c r="TJI26" s="103"/>
      <c r="TJJ26" s="103"/>
      <c r="TJK26" s="103"/>
      <c r="TJL26" s="103"/>
      <c r="TJM26" s="103"/>
      <c r="TJN26" s="103"/>
      <c r="TJO26" s="103"/>
      <c r="TJP26" s="103"/>
      <c r="TJQ26" s="103"/>
      <c r="TJR26" s="103"/>
      <c r="TJS26" s="103"/>
      <c r="TJT26" s="103"/>
      <c r="TJU26" s="103"/>
      <c r="TJV26" s="103"/>
      <c r="TJW26" s="103"/>
      <c r="TJX26" s="103"/>
      <c r="TJY26" s="103"/>
      <c r="TJZ26" s="103"/>
      <c r="TKA26" s="103"/>
      <c r="TKB26" s="103"/>
      <c r="TKC26" s="103"/>
      <c r="TKD26" s="103"/>
      <c r="TKE26" s="103"/>
      <c r="TKF26" s="103"/>
      <c r="TKG26" s="103"/>
      <c r="TKH26" s="103"/>
      <c r="TKI26" s="103"/>
      <c r="TKJ26" s="103"/>
      <c r="TKK26" s="103"/>
      <c r="TKL26" s="103"/>
      <c r="TKM26" s="103"/>
      <c r="TKN26" s="103"/>
      <c r="TKO26" s="103"/>
      <c r="TKP26" s="103"/>
      <c r="TKQ26" s="103"/>
      <c r="TKR26" s="103"/>
      <c r="TKS26" s="103"/>
      <c r="TKT26" s="103"/>
      <c r="TKU26" s="103"/>
      <c r="TKV26" s="103"/>
      <c r="TKW26" s="103"/>
      <c r="TKX26" s="103"/>
      <c r="TKY26" s="103"/>
      <c r="TKZ26" s="103"/>
      <c r="TLA26" s="103"/>
      <c r="TLB26" s="103"/>
      <c r="TLC26" s="103"/>
      <c r="TLD26" s="103"/>
      <c r="TLE26" s="103"/>
      <c r="TLF26" s="103"/>
      <c r="TLG26" s="103"/>
      <c r="TLH26" s="103"/>
      <c r="TLI26" s="103"/>
      <c r="TLJ26" s="103"/>
      <c r="TLK26" s="103"/>
      <c r="TLL26" s="103"/>
      <c r="TLM26" s="103"/>
      <c r="TLN26" s="103"/>
      <c r="TLO26" s="103"/>
      <c r="TLP26" s="103"/>
      <c r="TLQ26" s="103"/>
      <c r="TLR26" s="103"/>
      <c r="TLS26" s="103"/>
      <c r="TLT26" s="103"/>
      <c r="TLU26" s="103"/>
      <c r="TLV26" s="103"/>
      <c r="TLW26" s="103"/>
      <c r="TLX26" s="103"/>
      <c r="TLY26" s="103"/>
      <c r="TLZ26" s="103"/>
      <c r="TMA26" s="103"/>
      <c r="TMB26" s="103"/>
      <c r="TMC26" s="103"/>
      <c r="TMD26" s="103"/>
      <c r="TME26" s="103"/>
      <c r="TMF26" s="103"/>
      <c r="TMG26" s="103"/>
      <c r="TMH26" s="103"/>
      <c r="TMI26" s="103"/>
      <c r="TMJ26" s="103"/>
      <c r="TMK26" s="103"/>
      <c r="TML26" s="103"/>
      <c r="TMM26" s="103"/>
      <c r="TMN26" s="103"/>
      <c r="TMO26" s="103"/>
      <c r="TMP26" s="103"/>
      <c r="TMQ26" s="103"/>
      <c r="TMR26" s="103"/>
      <c r="TMS26" s="103"/>
      <c r="TMT26" s="103"/>
      <c r="TMU26" s="103"/>
      <c r="TMV26" s="103"/>
      <c r="TMW26" s="103"/>
      <c r="TMX26" s="103"/>
      <c r="TMY26" s="103"/>
      <c r="TMZ26" s="103"/>
      <c r="TNA26" s="103"/>
      <c r="TNB26" s="103"/>
      <c r="TNC26" s="103"/>
      <c r="TND26" s="103"/>
      <c r="TNE26" s="103"/>
      <c r="TNF26" s="103"/>
      <c r="TNG26" s="103"/>
      <c r="TNH26" s="103"/>
      <c r="TNI26" s="103"/>
      <c r="TNJ26" s="103"/>
      <c r="TNK26" s="103"/>
      <c r="TNL26" s="103"/>
      <c r="TNM26" s="103"/>
      <c r="TNN26" s="103"/>
      <c r="TNO26" s="103"/>
      <c r="TNP26" s="103"/>
      <c r="TNQ26" s="103"/>
      <c r="TNR26" s="103"/>
      <c r="TNS26" s="103"/>
      <c r="TNT26" s="103"/>
      <c r="TNU26" s="103"/>
      <c r="TNV26" s="103"/>
      <c r="TNW26" s="103"/>
      <c r="TNX26" s="103"/>
      <c r="TNY26" s="103"/>
      <c r="TNZ26" s="103"/>
      <c r="TOA26" s="103"/>
      <c r="TOB26" s="103"/>
      <c r="TOC26" s="103"/>
      <c r="TOD26" s="103"/>
      <c r="TOE26" s="103"/>
      <c r="TOF26" s="103"/>
      <c r="TOG26" s="103"/>
      <c r="TOH26" s="103"/>
      <c r="TOI26" s="103"/>
      <c r="TOJ26" s="103"/>
      <c r="TOK26" s="103"/>
      <c r="TOL26" s="103"/>
      <c r="TOM26" s="103"/>
      <c r="TON26" s="103"/>
      <c r="TOO26" s="103"/>
      <c r="TOP26" s="103"/>
      <c r="TOQ26" s="103"/>
      <c r="TOR26" s="103"/>
      <c r="TOS26" s="103"/>
      <c r="TOT26" s="103"/>
      <c r="TOU26" s="103"/>
      <c r="TOV26" s="103"/>
      <c r="TOW26" s="103"/>
      <c r="TOX26" s="103"/>
      <c r="TOY26" s="103"/>
      <c r="TOZ26" s="103"/>
      <c r="TPA26" s="103"/>
      <c r="TPB26" s="103"/>
      <c r="TPC26" s="103"/>
      <c r="TPD26" s="103"/>
      <c r="TPE26" s="103"/>
      <c r="TPF26" s="103"/>
      <c r="TPG26" s="103"/>
      <c r="TPH26" s="103"/>
      <c r="TPI26" s="103"/>
      <c r="TPJ26" s="103"/>
      <c r="TPK26" s="103"/>
      <c r="TPL26" s="103"/>
      <c r="TPM26" s="103"/>
      <c r="TPN26" s="103"/>
      <c r="TPO26" s="103"/>
      <c r="TPP26" s="103"/>
      <c r="TPQ26" s="103"/>
      <c r="TPR26" s="103"/>
      <c r="TPS26" s="103"/>
      <c r="TPT26" s="103"/>
      <c r="TPU26" s="103"/>
      <c r="TPV26" s="103"/>
      <c r="TPW26" s="103"/>
      <c r="TPX26" s="103"/>
      <c r="TPY26" s="103"/>
      <c r="TPZ26" s="103"/>
      <c r="TQA26" s="103"/>
      <c r="TQB26" s="103"/>
      <c r="TQC26" s="103"/>
      <c r="TQD26" s="103"/>
      <c r="TQE26" s="103"/>
      <c r="TQF26" s="103"/>
      <c r="TQG26" s="103"/>
      <c r="TQH26" s="103"/>
      <c r="TQI26" s="103"/>
      <c r="TQJ26" s="103"/>
      <c r="TQK26" s="103"/>
      <c r="TQL26" s="103"/>
      <c r="TQM26" s="103"/>
      <c r="TQN26" s="103"/>
      <c r="TQO26" s="103"/>
      <c r="TQP26" s="103"/>
      <c r="TQQ26" s="103"/>
      <c r="TQR26" s="103"/>
      <c r="TQS26" s="103"/>
      <c r="TQT26" s="103"/>
      <c r="TQU26" s="103"/>
      <c r="TQV26" s="103"/>
      <c r="TQW26" s="103"/>
      <c r="TQX26" s="103"/>
      <c r="TQY26" s="103"/>
      <c r="TQZ26" s="103"/>
      <c r="TRA26" s="103"/>
      <c r="TRB26" s="103"/>
      <c r="TRC26" s="103"/>
      <c r="TRD26" s="103"/>
      <c r="TRE26" s="103"/>
      <c r="TRF26" s="103"/>
      <c r="TRG26" s="103"/>
      <c r="TRH26" s="103"/>
      <c r="TRI26" s="103"/>
      <c r="TRJ26" s="103"/>
      <c r="TRK26" s="103"/>
      <c r="TRL26" s="103"/>
      <c r="TRM26" s="103"/>
      <c r="TRN26" s="103"/>
      <c r="TRO26" s="103"/>
      <c r="TRP26" s="103"/>
      <c r="TRQ26" s="103"/>
      <c r="TRR26" s="103"/>
      <c r="TRS26" s="103"/>
      <c r="TRT26" s="103"/>
      <c r="TRU26" s="103"/>
      <c r="TRV26" s="103"/>
      <c r="TRW26" s="103"/>
      <c r="TRX26" s="103"/>
      <c r="TRY26" s="103"/>
      <c r="TRZ26" s="103"/>
      <c r="TSA26" s="103"/>
      <c r="TSB26" s="103"/>
      <c r="TSC26" s="103"/>
      <c r="TSD26" s="103"/>
      <c r="TSE26" s="103"/>
      <c r="TSF26" s="103"/>
      <c r="TSG26" s="103"/>
      <c r="TSH26" s="103"/>
      <c r="TSI26" s="103"/>
      <c r="TSJ26" s="103"/>
      <c r="TSK26" s="103"/>
      <c r="TSL26" s="103"/>
      <c r="TSM26" s="103"/>
      <c r="TSN26" s="103"/>
      <c r="TSO26" s="103"/>
      <c r="TSP26" s="103"/>
      <c r="TSQ26" s="103"/>
      <c r="TSR26" s="103"/>
      <c r="TSS26" s="103"/>
      <c r="TST26" s="103"/>
      <c r="TSU26" s="103"/>
      <c r="TSV26" s="103"/>
      <c r="TSW26" s="103"/>
      <c r="TSX26" s="103"/>
      <c r="TSY26" s="103"/>
      <c r="TSZ26" s="103"/>
      <c r="TTA26" s="103"/>
      <c r="TTB26" s="103"/>
      <c r="TTC26" s="103"/>
      <c r="TTD26" s="103"/>
      <c r="TTE26" s="103"/>
      <c r="TTF26" s="103"/>
      <c r="TTG26" s="103"/>
      <c r="TTH26" s="103"/>
      <c r="TTI26" s="103"/>
      <c r="TTJ26" s="103"/>
      <c r="TTK26" s="103"/>
      <c r="TTL26" s="103"/>
      <c r="TTM26" s="103"/>
      <c r="TTN26" s="103"/>
      <c r="TTO26" s="103"/>
      <c r="TTP26" s="103"/>
      <c r="TTQ26" s="103"/>
      <c r="TTR26" s="103"/>
      <c r="TTS26" s="103"/>
      <c r="TTT26" s="103"/>
      <c r="TTU26" s="103"/>
      <c r="TTV26" s="103"/>
      <c r="TTW26" s="103"/>
      <c r="TTX26" s="103"/>
      <c r="TTY26" s="103"/>
      <c r="TTZ26" s="103"/>
      <c r="TUA26" s="103"/>
      <c r="TUB26" s="103"/>
      <c r="TUC26" s="103"/>
      <c r="TUD26" s="103"/>
      <c r="TUE26" s="103"/>
      <c r="TUF26" s="103"/>
      <c r="TUG26" s="103"/>
      <c r="TUH26" s="103"/>
      <c r="TUI26" s="103"/>
      <c r="TUJ26" s="103"/>
      <c r="TUK26" s="103"/>
      <c r="TUL26" s="103"/>
      <c r="TUM26" s="103"/>
      <c r="TUN26" s="103"/>
      <c r="TUO26" s="103"/>
      <c r="TUP26" s="103"/>
      <c r="TUQ26" s="103"/>
      <c r="TUR26" s="103"/>
      <c r="TUS26" s="103"/>
      <c r="TUT26" s="103"/>
      <c r="TUU26" s="103"/>
      <c r="TUV26" s="103"/>
      <c r="TUW26" s="103"/>
      <c r="TUX26" s="103"/>
      <c r="TUY26" s="103"/>
      <c r="TUZ26" s="103"/>
      <c r="TVA26" s="103"/>
      <c r="TVB26" s="103"/>
      <c r="TVC26" s="103"/>
      <c r="TVD26" s="103"/>
      <c r="TVE26" s="103"/>
      <c r="TVF26" s="103"/>
      <c r="TVG26" s="103"/>
      <c r="TVH26" s="103"/>
      <c r="TVI26" s="103"/>
      <c r="TVJ26" s="103"/>
      <c r="TVK26" s="103"/>
      <c r="TVL26" s="103"/>
      <c r="TVM26" s="103"/>
      <c r="TVN26" s="103"/>
      <c r="TVO26" s="103"/>
      <c r="TVP26" s="103"/>
      <c r="TVQ26" s="103"/>
      <c r="TVR26" s="103"/>
      <c r="TVS26" s="103"/>
      <c r="TVT26" s="103"/>
      <c r="TVU26" s="103"/>
      <c r="TVV26" s="103"/>
      <c r="TVW26" s="103"/>
      <c r="TVX26" s="103"/>
      <c r="TVY26" s="103"/>
      <c r="TVZ26" s="103"/>
      <c r="TWA26" s="103"/>
      <c r="TWB26" s="103"/>
      <c r="TWC26" s="103"/>
      <c r="TWD26" s="103"/>
      <c r="TWE26" s="103"/>
      <c r="TWF26" s="103"/>
      <c r="TWG26" s="103"/>
      <c r="TWH26" s="103"/>
      <c r="TWI26" s="103"/>
      <c r="TWJ26" s="103"/>
      <c r="TWK26" s="103"/>
      <c r="TWL26" s="103"/>
      <c r="TWM26" s="103"/>
      <c r="TWN26" s="103"/>
      <c r="TWO26" s="103"/>
      <c r="TWP26" s="103"/>
      <c r="TWQ26" s="103"/>
      <c r="TWR26" s="103"/>
      <c r="TWS26" s="103"/>
      <c r="TWT26" s="103"/>
      <c r="TWU26" s="103"/>
      <c r="TWV26" s="103"/>
      <c r="TWW26" s="103"/>
      <c r="TWX26" s="103"/>
      <c r="TWY26" s="103"/>
      <c r="TWZ26" s="103"/>
      <c r="TXA26" s="103"/>
      <c r="TXB26" s="103"/>
      <c r="TXC26" s="103"/>
      <c r="TXD26" s="103"/>
      <c r="TXE26" s="103"/>
      <c r="TXF26" s="103"/>
      <c r="TXG26" s="103"/>
      <c r="TXH26" s="103"/>
      <c r="TXI26" s="103"/>
      <c r="TXJ26" s="103"/>
      <c r="TXK26" s="103"/>
      <c r="TXL26" s="103"/>
      <c r="TXM26" s="103"/>
      <c r="TXN26" s="103"/>
      <c r="TXO26" s="103"/>
      <c r="TXP26" s="103"/>
      <c r="TXQ26" s="103"/>
      <c r="TXR26" s="103"/>
      <c r="TXS26" s="103"/>
      <c r="TXT26" s="103"/>
      <c r="TXU26" s="103"/>
      <c r="TXV26" s="103"/>
      <c r="TXW26" s="103"/>
      <c r="TXX26" s="103"/>
      <c r="TXY26" s="103"/>
      <c r="TXZ26" s="103"/>
      <c r="TYA26" s="103"/>
      <c r="TYB26" s="103"/>
      <c r="TYC26" s="103"/>
      <c r="TYD26" s="103"/>
      <c r="TYE26" s="103"/>
      <c r="TYF26" s="103"/>
      <c r="TYG26" s="103"/>
      <c r="TYH26" s="103"/>
      <c r="TYI26" s="103"/>
      <c r="TYJ26" s="103"/>
      <c r="TYK26" s="103"/>
      <c r="TYL26" s="103"/>
      <c r="TYM26" s="103"/>
      <c r="TYN26" s="103"/>
      <c r="TYO26" s="103"/>
      <c r="TYP26" s="103"/>
      <c r="TYQ26" s="103"/>
      <c r="TYR26" s="103"/>
      <c r="TYS26" s="103"/>
      <c r="TYT26" s="103"/>
      <c r="TYU26" s="103"/>
      <c r="TYV26" s="103"/>
      <c r="TYW26" s="103"/>
      <c r="TYX26" s="103"/>
      <c r="TYY26" s="103"/>
      <c r="TYZ26" s="103"/>
      <c r="TZA26" s="103"/>
      <c r="TZB26" s="103"/>
      <c r="TZC26" s="103"/>
      <c r="TZD26" s="103"/>
      <c r="TZE26" s="103"/>
      <c r="TZF26" s="103"/>
      <c r="TZG26" s="103"/>
      <c r="TZH26" s="103"/>
      <c r="TZI26" s="103"/>
      <c r="TZJ26" s="103"/>
      <c r="TZK26" s="103"/>
      <c r="TZL26" s="103"/>
      <c r="TZM26" s="103"/>
      <c r="TZN26" s="103"/>
      <c r="TZO26" s="103"/>
      <c r="TZP26" s="103"/>
      <c r="TZQ26" s="103"/>
      <c r="TZR26" s="103"/>
      <c r="TZS26" s="103"/>
      <c r="TZT26" s="103"/>
      <c r="TZU26" s="103"/>
      <c r="TZV26" s="103"/>
      <c r="TZW26" s="103"/>
      <c r="TZX26" s="103"/>
      <c r="TZY26" s="103"/>
      <c r="TZZ26" s="103"/>
      <c r="UAA26" s="103"/>
      <c r="UAB26" s="103"/>
      <c r="UAC26" s="103"/>
      <c r="UAD26" s="103"/>
      <c r="UAE26" s="103"/>
      <c r="UAF26" s="103"/>
      <c r="UAG26" s="103"/>
      <c r="UAH26" s="103"/>
      <c r="UAI26" s="103"/>
      <c r="UAJ26" s="103"/>
      <c r="UAK26" s="103"/>
      <c r="UAL26" s="103"/>
      <c r="UAM26" s="103"/>
      <c r="UAN26" s="103"/>
      <c r="UAO26" s="103"/>
      <c r="UAP26" s="103"/>
      <c r="UAQ26" s="103"/>
      <c r="UAR26" s="103"/>
      <c r="UAS26" s="103"/>
      <c r="UAT26" s="103"/>
      <c r="UAU26" s="103"/>
      <c r="UAV26" s="103"/>
      <c r="UAW26" s="103"/>
      <c r="UAX26" s="103"/>
      <c r="UAY26" s="103"/>
      <c r="UAZ26" s="103"/>
      <c r="UBA26" s="103"/>
      <c r="UBB26" s="103"/>
      <c r="UBC26" s="103"/>
      <c r="UBD26" s="103"/>
      <c r="UBE26" s="103"/>
      <c r="UBF26" s="103"/>
      <c r="UBG26" s="103"/>
      <c r="UBH26" s="103"/>
      <c r="UBI26" s="103"/>
      <c r="UBJ26" s="103"/>
      <c r="UBK26" s="103"/>
      <c r="UBL26" s="103"/>
      <c r="UBM26" s="103"/>
      <c r="UBN26" s="103"/>
      <c r="UBO26" s="103"/>
      <c r="UBP26" s="103"/>
      <c r="UBQ26" s="103"/>
      <c r="UBR26" s="103"/>
      <c r="UBS26" s="103"/>
      <c r="UBT26" s="103"/>
      <c r="UBU26" s="103"/>
      <c r="UBV26" s="103"/>
      <c r="UBW26" s="103"/>
      <c r="UBX26" s="103"/>
      <c r="UBY26" s="103"/>
      <c r="UBZ26" s="103"/>
      <c r="UCA26" s="103"/>
      <c r="UCB26" s="103"/>
      <c r="UCC26" s="103"/>
      <c r="UCD26" s="103"/>
      <c r="UCE26" s="103"/>
      <c r="UCF26" s="103"/>
      <c r="UCG26" s="103"/>
      <c r="UCH26" s="103"/>
      <c r="UCI26" s="103"/>
      <c r="UCJ26" s="103"/>
      <c r="UCK26" s="103"/>
      <c r="UCL26" s="103"/>
      <c r="UCM26" s="103"/>
      <c r="UCN26" s="103"/>
      <c r="UCO26" s="103"/>
      <c r="UCP26" s="103"/>
      <c r="UCQ26" s="103"/>
      <c r="UCR26" s="103"/>
      <c r="UCS26" s="103"/>
      <c r="UCT26" s="103"/>
      <c r="UCU26" s="103"/>
      <c r="UCV26" s="103"/>
      <c r="UCW26" s="103"/>
      <c r="UCX26" s="103"/>
      <c r="UCY26" s="103"/>
      <c r="UCZ26" s="103"/>
      <c r="UDA26" s="103"/>
      <c r="UDB26" s="103"/>
      <c r="UDC26" s="103"/>
      <c r="UDD26" s="103"/>
      <c r="UDE26" s="103"/>
      <c r="UDF26" s="103"/>
      <c r="UDG26" s="103"/>
      <c r="UDH26" s="103"/>
      <c r="UDI26" s="103"/>
      <c r="UDJ26" s="103"/>
      <c r="UDK26" s="103"/>
      <c r="UDL26" s="103"/>
      <c r="UDM26" s="103"/>
      <c r="UDN26" s="103"/>
      <c r="UDO26" s="103"/>
      <c r="UDP26" s="103"/>
      <c r="UDQ26" s="103"/>
      <c r="UDR26" s="103"/>
      <c r="UDS26" s="103"/>
      <c r="UDT26" s="103"/>
      <c r="UDU26" s="103"/>
      <c r="UDV26" s="103"/>
      <c r="UDW26" s="103"/>
      <c r="UDX26" s="103"/>
      <c r="UDY26" s="103"/>
      <c r="UDZ26" s="103"/>
      <c r="UEA26" s="103"/>
      <c r="UEB26" s="103"/>
      <c r="UEC26" s="103"/>
      <c r="UED26" s="103"/>
      <c r="UEE26" s="103"/>
      <c r="UEF26" s="103"/>
      <c r="UEG26" s="103"/>
      <c r="UEH26" s="103"/>
      <c r="UEI26" s="103"/>
      <c r="UEJ26" s="103"/>
      <c r="UEK26" s="103"/>
      <c r="UEL26" s="103"/>
      <c r="UEM26" s="103"/>
      <c r="UEN26" s="103"/>
      <c r="UEO26" s="103"/>
      <c r="UEP26" s="103"/>
      <c r="UEQ26" s="103"/>
      <c r="UER26" s="103"/>
      <c r="UES26" s="103"/>
      <c r="UET26" s="103"/>
      <c r="UEU26" s="103"/>
      <c r="UEV26" s="103"/>
      <c r="UEW26" s="103"/>
      <c r="UEX26" s="103"/>
      <c r="UEY26" s="103"/>
      <c r="UEZ26" s="103"/>
      <c r="UFA26" s="103"/>
      <c r="UFB26" s="103"/>
      <c r="UFC26" s="103"/>
      <c r="UFD26" s="103"/>
      <c r="UFE26" s="103"/>
      <c r="UFF26" s="103"/>
      <c r="UFG26" s="103"/>
      <c r="UFH26" s="103"/>
      <c r="UFI26" s="103"/>
      <c r="UFJ26" s="103"/>
      <c r="UFK26" s="103"/>
      <c r="UFL26" s="103"/>
      <c r="UFM26" s="103"/>
      <c r="UFN26" s="103"/>
      <c r="UFO26" s="103"/>
      <c r="UFP26" s="103"/>
      <c r="UFQ26" s="103"/>
      <c r="UFR26" s="103"/>
      <c r="UFS26" s="103"/>
      <c r="UFT26" s="103"/>
      <c r="UFU26" s="103"/>
      <c r="UFV26" s="103"/>
      <c r="UFW26" s="103"/>
      <c r="UFX26" s="103"/>
      <c r="UFY26" s="103"/>
      <c r="UFZ26" s="103"/>
      <c r="UGA26" s="103"/>
      <c r="UGB26" s="103"/>
      <c r="UGC26" s="103"/>
      <c r="UGD26" s="103"/>
      <c r="UGE26" s="103"/>
      <c r="UGF26" s="103"/>
      <c r="UGG26" s="103"/>
      <c r="UGH26" s="103"/>
      <c r="UGI26" s="103"/>
      <c r="UGJ26" s="103"/>
      <c r="UGK26" s="103"/>
      <c r="UGL26" s="103"/>
      <c r="UGM26" s="103"/>
      <c r="UGN26" s="103"/>
      <c r="UGO26" s="103"/>
      <c r="UGP26" s="103"/>
      <c r="UGQ26" s="103"/>
      <c r="UGR26" s="103"/>
      <c r="UGS26" s="103"/>
      <c r="UGT26" s="103"/>
      <c r="UGU26" s="103"/>
      <c r="UGV26" s="103"/>
      <c r="UGW26" s="103"/>
      <c r="UGX26" s="103"/>
      <c r="UGY26" s="103"/>
      <c r="UGZ26" s="103"/>
      <c r="UHA26" s="103"/>
      <c r="UHB26" s="103"/>
      <c r="UHC26" s="103"/>
      <c r="UHD26" s="103"/>
      <c r="UHE26" s="103"/>
      <c r="UHF26" s="103"/>
      <c r="UHG26" s="103"/>
      <c r="UHH26" s="103"/>
      <c r="UHI26" s="103"/>
      <c r="UHJ26" s="103"/>
      <c r="UHK26" s="103"/>
      <c r="UHL26" s="103"/>
      <c r="UHM26" s="103"/>
      <c r="UHN26" s="103"/>
      <c r="UHO26" s="103"/>
      <c r="UHP26" s="103"/>
      <c r="UHQ26" s="103"/>
      <c r="UHR26" s="103"/>
      <c r="UHS26" s="103"/>
      <c r="UHT26" s="103"/>
      <c r="UHU26" s="103"/>
      <c r="UHV26" s="103"/>
      <c r="UHW26" s="103"/>
      <c r="UHX26" s="103"/>
      <c r="UHY26" s="103"/>
      <c r="UHZ26" s="103"/>
      <c r="UIA26" s="103"/>
      <c r="UIB26" s="103"/>
      <c r="UIC26" s="103"/>
      <c r="UID26" s="103"/>
      <c r="UIE26" s="103"/>
      <c r="UIF26" s="103"/>
      <c r="UIG26" s="103"/>
      <c r="UIH26" s="103"/>
      <c r="UII26" s="103"/>
      <c r="UIJ26" s="103"/>
      <c r="UIK26" s="103"/>
      <c r="UIL26" s="103"/>
      <c r="UIM26" s="103"/>
      <c r="UIN26" s="103"/>
      <c r="UIO26" s="103"/>
      <c r="UIP26" s="103"/>
      <c r="UIQ26" s="103"/>
      <c r="UIR26" s="103"/>
      <c r="UIS26" s="103"/>
      <c r="UIT26" s="103"/>
      <c r="UIU26" s="103"/>
      <c r="UIV26" s="103"/>
      <c r="UIW26" s="103"/>
      <c r="UIX26" s="103"/>
      <c r="UIY26" s="103"/>
      <c r="UIZ26" s="103"/>
      <c r="UJA26" s="103"/>
      <c r="UJB26" s="103"/>
      <c r="UJC26" s="103"/>
      <c r="UJD26" s="103"/>
      <c r="UJE26" s="103"/>
      <c r="UJF26" s="103"/>
      <c r="UJG26" s="103"/>
      <c r="UJH26" s="103"/>
      <c r="UJI26" s="103"/>
      <c r="UJJ26" s="103"/>
      <c r="UJK26" s="103"/>
      <c r="UJL26" s="103"/>
      <c r="UJM26" s="103"/>
      <c r="UJN26" s="103"/>
      <c r="UJO26" s="103"/>
      <c r="UJP26" s="103"/>
      <c r="UJQ26" s="103"/>
      <c r="UJR26" s="103"/>
      <c r="UJS26" s="103"/>
      <c r="UJT26" s="103"/>
      <c r="UJU26" s="103"/>
      <c r="UJV26" s="103"/>
      <c r="UJW26" s="103"/>
      <c r="UJX26" s="103"/>
      <c r="UJY26" s="103"/>
      <c r="UJZ26" s="103"/>
      <c r="UKA26" s="103"/>
      <c r="UKB26" s="103"/>
      <c r="UKC26" s="103"/>
      <c r="UKD26" s="103"/>
      <c r="UKE26" s="103"/>
      <c r="UKF26" s="103"/>
      <c r="UKG26" s="103"/>
      <c r="UKH26" s="103"/>
      <c r="UKI26" s="103"/>
      <c r="UKJ26" s="103"/>
      <c r="UKK26" s="103"/>
      <c r="UKL26" s="103"/>
      <c r="UKM26" s="103"/>
      <c r="UKN26" s="103"/>
      <c r="UKO26" s="103"/>
      <c r="UKP26" s="103"/>
      <c r="UKQ26" s="103"/>
      <c r="UKR26" s="103"/>
      <c r="UKS26" s="103"/>
      <c r="UKT26" s="103"/>
      <c r="UKU26" s="103"/>
      <c r="UKV26" s="103"/>
      <c r="UKW26" s="103"/>
      <c r="UKX26" s="103"/>
      <c r="UKY26" s="103"/>
      <c r="UKZ26" s="103"/>
      <c r="ULA26" s="103"/>
      <c r="ULB26" s="103"/>
      <c r="ULC26" s="103"/>
      <c r="ULD26" s="103"/>
      <c r="ULE26" s="103"/>
      <c r="ULF26" s="103"/>
      <c r="ULG26" s="103"/>
      <c r="ULH26" s="103"/>
      <c r="ULI26" s="103"/>
      <c r="ULJ26" s="103"/>
      <c r="ULK26" s="103"/>
      <c r="ULL26" s="103"/>
      <c r="ULM26" s="103"/>
      <c r="ULN26" s="103"/>
      <c r="ULO26" s="103"/>
      <c r="ULP26" s="103"/>
      <c r="ULQ26" s="103"/>
      <c r="ULR26" s="103"/>
      <c r="ULS26" s="103"/>
      <c r="ULT26" s="103"/>
      <c r="ULU26" s="103"/>
      <c r="ULV26" s="103"/>
      <c r="ULW26" s="103"/>
      <c r="ULX26" s="103"/>
      <c r="ULY26" s="103"/>
      <c r="ULZ26" s="103"/>
      <c r="UMA26" s="103"/>
      <c r="UMB26" s="103"/>
      <c r="UMC26" s="103"/>
      <c r="UMD26" s="103"/>
      <c r="UME26" s="103"/>
      <c r="UMF26" s="103"/>
      <c r="UMG26" s="103"/>
      <c r="UMH26" s="103"/>
      <c r="UMI26" s="103"/>
      <c r="UMJ26" s="103"/>
      <c r="UMK26" s="103"/>
      <c r="UML26" s="103"/>
      <c r="UMM26" s="103"/>
      <c r="UMN26" s="103"/>
      <c r="UMO26" s="103"/>
      <c r="UMP26" s="103"/>
      <c r="UMQ26" s="103"/>
      <c r="UMR26" s="103"/>
      <c r="UMS26" s="103"/>
      <c r="UMT26" s="103"/>
      <c r="UMU26" s="103"/>
      <c r="UMV26" s="103"/>
      <c r="UMW26" s="103"/>
      <c r="UMX26" s="103"/>
      <c r="UMY26" s="103"/>
      <c r="UMZ26" s="103"/>
      <c r="UNA26" s="103"/>
      <c r="UNB26" s="103"/>
      <c r="UNC26" s="103"/>
      <c r="UND26" s="103"/>
      <c r="UNE26" s="103"/>
      <c r="UNF26" s="103"/>
      <c r="UNG26" s="103"/>
      <c r="UNH26" s="103"/>
      <c r="UNI26" s="103"/>
      <c r="UNJ26" s="103"/>
      <c r="UNK26" s="103"/>
      <c r="UNL26" s="103"/>
      <c r="UNM26" s="103"/>
      <c r="UNN26" s="103"/>
      <c r="UNO26" s="103"/>
      <c r="UNP26" s="103"/>
      <c r="UNQ26" s="103"/>
      <c r="UNR26" s="103"/>
      <c r="UNS26" s="103"/>
      <c r="UNT26" s="103"/>
      <c r="UNU26" s="103"/>
      <c r="UNV26" s="103"/>
      <c r="UNW26" s="103"/>
      <c r="UNX26" s="103"/>
      <c r="UNY26" s="103"/>
      <c r="UNZ26" s="103"/>
      <c r="UOA26" s="103"/>
      <c r="UOB26" s="103"/>
      <c r="UOC26" s="103"/>
      <c r="UOD26" s="103"/>
      <c r="UOE26" s="103"/>
      <c r="UOF26" s="103"/>
      <c r="UOG26" s="103"/>
      <c r="UOH26" s="103"/>
      <c r="UOI26" s="103"/>
      <c r="UOJ26" s="103"/>
      <c r="UOK26" s="103"/>
      <c r="UOL26" s="103"/>
      <c r="UOM26" s="103"/>
      <c r="UON26" s="103"/>
      <c r="UOO26" s="103"/>
      <c r="UOP26" s="103"/>
      <c r="UOQ26" s="103"/>
      <c r="UOR26" s="103"/>
      <c r="UOS26" s="103"/>
      <c r="UOT26" s="103"/>
      <c r="UOU26" s="103"/>
      <c r="UOV26" s="103"/>
      <c r="UOW26" s="103"/>
      <c r="UOX26" s="103"/>
      <c r="UOY26" s="103"/>
      <c r="UOZ26" s="103"/>
      <c r="UPA26" s="103"/>
      <c r="UPB26" s="103"/>
      <c r="UPC26" s="103"/>
      <c r="UPD26" s="103"/>
      <c r="UPE26" s="103"/>
      <c r="UPF26" s="103"/>
      <c r="UPG26" s="103"/>
      <c r="UPH26" s="103"/>
      <c r="UPI26" s="103"/>
      <c r="UPJ26" s="103"/>
      <c r="UPK26" s="103"/>
      <c r="UPL26" s="103"/>
      <c r="UPM26" s="103"/>
      <c r="UPN26" s="103"/>
      <c r="UPO26" s="103"/>
      <c r="UPP26" s="103"/>
      <c r="UPQ26" s="103"/>
      <c r="UPR26" s="103"/>
      <c r="UPS26" s="103"/>
      <c r="UPT26" s="103"/>
      <c r="UPU26" s="103"/>
      <c r="UPV26" s="103"/>
      <c r="UPW26" s="103"/>
      <c r="UPX26" s="103"/>
      <c r="UPY26" s="103"/>
      <c r="UPZ26" s="103"/>
      <c r="UQA26" s="103"/>
      <c r="UQB26" s="103"/>
      <c r="UQC26" s="103"/>
      <c r="UQD26" s="103"/>
      <c r="UQE26" s="103"/>
      <c r="UQF26" s="103"/>
      <c r="UQG26" s="103"/>
      <c r="UQH26" s="103"/>
      <c r="UQI26" s="103"/>
      <c r="UQJ26" s="103"/>
      <c r="UQK26" s="103"/>
      <c r="UQL26" s="103"/>
      <c r="UQM26" s="103"/>
      <c r="UQN26" s="103"/>
      <c r="UQO26" s="103"/>
      <c r="UQP26" s="103"/>
      <c r="UQQ26" s="103"/>
      <c r="UQR26" s="103"/>
      <c r="UQS26" s="103"/>
      <c r="UQT26" s="103"/>
      <c r="UQU26" s="103"/>
      <c r="UQV26" s="103"/>
      <c r="UQW26" s="103"/>
      <c r="UQX26" s="103"/>
      <c r="UQY26" s="103"/>
      <c r="UQZ26" s="103"/>
      <c r="URA26" s="103"/>
      <c r="URB26" s="103"/>
      <c r="URC26" s="103"/>
      <c r="URD26" s="103"/>
      <c r="URE26" s="103"/>
      <c r="URF26" s="103"/>
      <c r="URG26" s="103"/>
      <c r="URH26" s="103"/>
      <c r="URI26" s="103"/>
      <c r="URJ26" s="103"/>
      <c r="URK26" s="103"/>
      <c r="URL26" s="103"/>
      <c r="URM26" s="103"/>
      <c r="URN26" s="103"/>
      <c r="URO26" s="103"/>
      <c r="URP26" s="103"/>
      <c r="URQ26" s="103"/>
      <c r="URR26" s="103"/>
      <c r="URS26" s="103"/>
      <c r="URT26" s="103"/>
      <c r="URU26" s="103"/>
      <c r="URV26" s="103"/>
      <c r="URW26" s="103"/>
      <c r="URX26" s="103"/>
      <c r="URY26" s="103"/>
      <c r="URZ26" s="103"/>
      <c r="USA26" s="103"/>
      <c r="USB26" s="103"/>
      <c r="USC26" s="103"/>
      <c r="USD26" s="103"/>
      <c r="USE26" s="103"/>
      <c r="USF26" s="103"/>
      <c r="USG26" s="103"/>
      <c r="USH26" s="103"/>
      <c r="USI26" s="103"/>
      <c r="USJ26" s="103"/>
      <c r="USK26" s="103"/>
      <c r="USL26" s="103"/>
      <c r="USM26" s="103"/>
      <c r="USN26" s="103"/>
      <c r="USO26" s="103"/>
      <c r="USP26" s="103"/>
      <c r="USQ26" s="103"/>
      <c r="USR26" s="103"/>
      <c r="USS26" s="103"/>
      <c r="UST26" s="103"/>
      <c r="USU26" s="103"/>
      <c r="USV26" s="103"/>
      <c r="USW26" s="103"/>
      <c r="USX26" s="103"/>
      <c r="USY26" s="103"/>
      <c r="USZ26" s="103"/>
      <c r="UTA26" s="103"/>
      <c r="UTB26" s="103"/>
      <c r="UTC26" s="103"/>
      <c r="UTD26" s="103"/>
      <c r="UTE26" s="103"/>
      <c r="UTF26" s="103"/>
      <c r="UTG26" s="103"/>
      <c r="UTH26" s="103"/>
      <c r="UTI26" s="103"/>
      <c r="UTJ26" s="103"/>
      <c r="UTK26" s="103"/>
      <c r="UTL26" s="103"/>
      <c r="UTM26" s="103"/>
      <c r="UTN26" s="103"/>
      <c r="UTO26" s="103"/>
      <c r="UTP26" s="103"/>
      <c r="UTQ26" s="103"/>
      <c r="UTR26" s="103"/>
      <c r="UTS26" s="103"/>
      <c r="UTT26" s="103"/>
      <c r="UTU26" s="103"/>
      <c r="UTV26" s="103"/>
      <c r="UTW26" s="103"/>
      <c r="UTX26" s="103"/>
      <c r="UTY26" s="103"/>
      <c r="UTZ26" s="103"/>
      <c r="UUA26" s="103"/>
      <c r="UUB26" s="103"/>
      <c r="UUC26" s="103"/>
      <c r="UUD26" s="103"/>
      <c r="UUE26" s="103"/>
      <c r="UUF26" s="103"/>
      <c r="UUG26" s="103"/>
      <c r="UUH26" s="103"/>
      <c r="UUI26" s="103"/>
      <c r="UUJ26" s="103"/>
      <c r="UUK26" s="103"/>
      <c r="UUL26" s="103"/>
      <c r="UUM26" s="103"/>
      <c r="UUN26" s="103"/>
      <c r="UUO26" s="103"/>
      <c r="UUP26" s="103"/>
      <c r="UUQ26" s="103"/>
      <c r="UUR26" s="103"/>
      <c r="UUS26" s="103"/>
      <c r="UUT26" s="103"/>
      <c r="UUU26" s="103"/>
      <c r="UUV26" s="103"/>
      <c r="UUW26" s="103"/>
      <c r="UUX26" s="103"/>
      <c r="UUY26" s="103"/>
      <c r="UUZ26" s="103"/>
      <c r="UVA26" s="103"/>
      <c r="UVB26" s="103"/>
      <c r="UVC26" s="103"/>
      <c r="UVD26" s="103"/>
      <c r="UVE26" s="103"/>
      <c r="UVF26" s="103"/>
      <c r="UVG26" s="103"/>
      <c r="UVH26" s="103"/>
      <c r="UVI26" s="103"/>
      <c r="UVJ26" s="103"/>
      <c r="UVK26" s="103"/>
      <c r="UVL26" s="103"/>
      <c r="UVM26" s="103"/>
      <c r="UVN26" s="103"/>
      <c r="UVO26" s="103"/>
      <c r="UVP26" s="103"/>
      <c r="UVQ26" s="103"/>
      <c r="UVR26" s="103"/>
      <c r="UVS26" s="103"/>
      <c r="UVT26" s="103"/>
      <c r="UVU26" s="103"/>
      <c r="UVV26" s="103"/>
      <c r="UVW26" s="103"/>
      <c r="UVX26" s="103"/>
      <c r="UVY26" s="103"/>
      <c r="UVZ26" s="103"/>
      <c r="UWA26" s="103"/>
      <c r="UWB26" s="103"/>
      <c r="UWC26" s="103"/>
      <c r="UWD26" s="103"/>
      <c r="UWE26" s="103"/>
      <c r="UWF26" s="103"/>
      <c r="UWG26" s="103"/>
      <c r="UWH26" s="103"/>
      <c r="UWI26" s="103"/>
      <c r="UWJ26" s="103"/>
      <c r="UWK26" s="103"/>
      <c r="UWL26" s="103"/>
      <c r="UWM26" s="103"/>
      <c r="UWN26" s="103"/>
      <c r="UWO26" s="103"/>
      <c r="UWP26" s="103"/>
      <c r="UWQ26" s="103"/>
      <c r="UWR26" s="103"/>
      <c r="UWS26" s="103"/>
      <c r="UWT26" s="103"/>
      <c r="UWU26" s="103"/>
      <c r="UWV26" s="103"/>
      <c r="UWW26" s="103"/>
      <c r="UWX26" s="103"/>
      <c r="UWY26" s="103"/>
      <c r="UWZ26" s="103"/>
      <c r="UXA26" s="103"/>
      <c r="UXB26" s="103"/>
      <c r="UXC26" s="103"/>
      <c r="UXD26" s="103"/>
      <c r="UXE26" s="103"/>
      <c r="UXF26" s="103"/>
      <c r="UXG26" s="103"/>
      <c r="UXH26" s="103"/>
      <c r="UXI26" s="103"/>
      <c r="UXJ26" s="103"/>
      <c r="UXK26" s="103"/>
      <c r="UXL26" s="103"/>
      <c r="UXM26" s="103"/>
      <c r="UXN26" s="103"/>
      <c r="UXO26" s="103"/>
      <c r="UXP26" s="103"/>
      <c r="UXQ26" s="103"/>
      <c r="UXR26" s="103"/>
      <c r="UXS26" s="103"/>
      <c r="UXT26" s="103"/>
      <c r="UXU26" s="103"/>
      <c r="UXV26" s="103"/>
      <c r="UXW26" s="103"/>
      <c r="UXX26" s="103"/>
      <c r="UXY26" s="103"/>
      <c r="UXZ26" s="103"/>
      <c r="UYA26" s="103"/>
      <c r="UYB26" s="103"/>
      <c r="UYC26" s="103"/>
      <c r="UYD26" s="103"/>
      <c r="UYE26" s="103"/>
      <c r="UYF26" s="103"/>
      <c r="UYG26" s="103"/>
      <c r="UYH26" s="103"/>
      <c r="UYI26" s="103"/>
      <c r="UYJ26" s="103"/>
      <c r="UYK26" s="103"/>
      <c r="UYL26" s="103"/>
      <c r="UYM26" s="103"/>
      <c r="UYN26" s="103"/>
      <c r="UYO26" s="103"/>
      <c r="UYP26" s="103"/>
      <c r="UYQ26" s="103"/>
      <c r="UYR26" s="103"/>
      <c r="UYS26" s="103"/>
      <c r="UYT26" s="103"/>
      <c r="UYU26" s="103"/>
      <c r="UYV26" s="103"/>
      <c r="UYW26" s="103"/>
      <c r="UYX26" s="103"/>
      <c r="UYY26" s="103"/>
      <c r="UYZ26" s="103"/>
      <c r="UZA26" s="103"/>
      <c r="UZB26" s="103"/>
      <c r="UZC26" s="103"/>
      <c r="UZD26" s="103"/>
      <c r="UZE26" s="103"/>
      <c r="UZF26" s="103"/>
      <c r="UZG26" s="103"/>
      <c r="UZH26" s="103"/>
      <c r="UZI26" s="103"/>
      <c r="UZJ26" s="103"/>
      <c r="UZK26" s="103"/>
      <c r="UZL26" s="103"/>
      <c r="UZM26" s="103"/>
      <c r="UZN26" s="103"/>
      <c r="UZO26" s="103"/>
      <c r="UZP26" s="103"/>
      <c r="UZQ26" s="103"/>
      <c r="UZR26" s="103"/>
      <c r="UZS26" s="103"/>
      <c r="UZT26" s="103"/>
      <c r="UZU26" s="103"/>
      <c r="UZV26" s="103"/>
      <c r="UZW26" s="103"/>
      <c r="UZX26" s="103"/>
      <c r="UZY26" s="103"/>
      <c r="UZZ26" s="103"/>
      <c r="VAA26" s="103"/>
      <c r="VAB26" s="103"/>
      <c r="VAC26" s="103"/>
      <c r="VAD26" s="103"/>
      <c r="VAE26" s="103"/>
      <c r="VAF26" s="103"/>
      <c r="VAG26" s="103"/>
      <c r="VAH26" s="103"/>
      <c r="VAI26" s="103"/>
      <c r="VAJ26" s="103"/>
      <c r="VAK26" s="103"/>
      <c r="VAL26" s="103"/>
      <c r="VAM26" s="103"/>
      <c r="VAN26" s="103"/>
      <c r="VAO26" s="103"/>
      <c r="VAP26" s="103"/>
      <c r="VAQ26" s="103"/>
      <c r="VAR26" s="103"/>
      <c r="VAS26" s="103"/>
      <c r="VAT26" s="103"/>
      <c r="VAU26" s="103"/>
      <c r="VAV26" s="103"/>
      <c r="VAW26" s="103"/>
      <c r="VAX26" s="103"/>
      <c r="VAY26" s="103"/>
      <c r="VAZ26" s="103"/>
      <c r="VBA26" s="103"/>
      <c r="VBB26" s="103"/>
      <c r="VBC26" s="103"/>
      <c r="VBD26" s="103"/>
      <c r="VBE26" s="103"/>
      <c r="VBF26" s="103"/>
      <c r="VBG26" s="103"/>
      <c r="VBH26" s="103"/>
      <c r="VBI26" s="103"/>
      <c r="VBJ26" s="103"/>
      <c r="VBK26" s="103"/>
      <c r="VBL26" s="103"/>
      <c r="VBM26" s="103"/>
      <c r="VBN26" s="103"/>
      <c r="VBO26" s="103"/>
      <c r="VBP26" s="103"/>
      <c r="VBQ26" s="103"/>
      <c r="VBR26" s="103"/>
      <c r="VBS26" s="103"/>
      <c r="VBT26" s="103"/>
      <c r="VBU26" s="103"/>
      <c r="VBV26" s="103"/>
      <c r="VBW26" s="103"/>
      <c r="VBX26" s="103"/>
      <c r="VBY26" s="103"/>
      <c r="VBZ26" s="103"/>
      <c r="VCA26" s="103"/>
      <c r="VCB26" s="103"/>
      <c r="VCC26" s="103"/>
      <c r="VCD26" s="103"/>
      <c r="VCE26" s="103"/>
      <c r="VCF26" s="103"/>
      <c r="VCG26" s="103"/>
      <c r="VCH26" s="103"/>
      <c r="VCI26" s="103"/>
      <c r="VCJ26" s="103"/>
      <c r="VCK26" s="103"/>
      <c r="VCL26" s="103"/>
      <c r="VCM26" s="103"/>
      <c r="VCN26" s="103"/>
      <c r="VCO26" s="103"/>
      <c r="VCP26" s="103"/>
      <c r="VCQ26" s="103"/>
      <c r="VCR26" s="103"/>
      <c r="VCS26" s="103"/>
      <c r="VCT26" s="103"/>
      <c r="VCU26" s="103"/>
      <c r="VCV26" s="103"/>
      <c r="VCW26" s="103"/>
      <c r="VCX26" s="103"/>
      <c r="VCY26" s="103"/>
      <c r="VCZ26" s="103"/>
      <c r="VDA26" s="103"/>
      <c r="VDB26" s="103"/>
      <c r="VDC26" s="103"/>
      <c r="VDD26" s="103"/>
      <c r="VDE26" s="103"/>
      <c r="VDF26" s="103"/>
      <c r="VDG26" s="103"/>
      <c r="VDH26" s="103"/>
      <c r="VDI26" s="103"/>
      <c r="VDJ26" s="103"/>
      <c r="VDK26" s="103"/>
      <c r="VDL26" s="103"/>
      <c r="VDM26" s="103"/>
      <c r="VDN26" s="103"/>
      <c r="VDO26" s="103"/>
      <c r="VDP26" s="103"/>
      <c r="VDQ26" s="103"/>
      <c r="VDR26" s="103"/>
      <c r="VDS26" s="103"/>
      <c r="VDT26" s="103"/>
      <c r="VDU26" s="103"/>
      <c r="VDV26" s="103"/>
      <c r="VDW26" s="103"/>
      <c r="VDX26" s="103"/>
      <c r="VDY26" s="103"/>
      <c r="VDZ26" s="103"/>
      <c r="VEA26" s="103"/>
      <c r="VEB26" s="103"/>
      <c r="VEC26" s="103"/>
      <c r="VED26" s="103"/>
      <c r="VEE26" s="103"/>
      <c r="VEF26" s="103"/>
      <c r="VEG26" s="103"/>
      <c r="VEH26" s="103"/>
      <c r="VEI26" s="103"/>
      <c r="VEJ26" s="103"/>
      <c r="VEK26" s="103"/>
      <c r="VEL26" s="103"/>
      <c r="VEM26" s="103"/>
      <c r="VEN26" s="103"/>
      <c r="VEO26" s="103"/>
      <c r="VEP26" s="103"/>
      <c r="VEQ26" s="103"/>
      <c r="VER26" s="103"/>
      <c r="VES26" s="103"/>
      <c r="VET26" s="103"/>
      <c r="VEU26" s="103"/>
      <c r="VEV26" s="103"/>
      <c r="VEW26" s="103"/>
      <c r="VEX26" s="103"/>
      <c r="VEY26" s="103"/>
      <c r="VEZ26" s="103"/>
      <c r="VFA26" s="103"/>
      <c r="VFB26" s="103"/>
      <c r="VFC26" s="103"/>
      <c r="VFD26" s="103"/>
      <c r="VFE26" s="103"/>
      <c r="VFF26" s="103"/>
      <c r="VFG26" s="103"/>
      <c r="VFH26" s="103"/>
      <c r="VFI26" s="103"/>
      <c r="VFJ26" s="103"/>
      <c r="VFK26" s="103"/>
      <c r="VFL26" s="103"/>
      <c r="VFM26" s="103"/>
      <c r="VFN26" s="103"/>
      <c r="VFO26" s="103"/>
      <c r="VFP26" s="103"/>
      <c r="VFQ26" s="103"/>
      <c r="VFR26" s="103"/>
      <c r="VFS26" s="103"/>
      <c r="VFT26" s="103"/>
      <c r="VFU26" s="103"/>
      <c r="VFV26" s="103"/>
      <c r="VFW26" s="103"/>
      <c r="VFX26" s="103"/>
      <c r="VFY26" s="103"/>
      <c r="VFZ26" s="103"/>
      <c r="VGA26" s="103"/>
      <c r="VGB26" s="103"/>
      <c r="VGC26" s="103"/>
      <c r="VGD26" s="103"/>
      <c r="VGE26" s="103"/>
      <c r="VGF26" s="103"/>
      <c r="VGG26" s="103"/>
      <c r="VGH26" s="103"/>
      <c r="VGI26" s="103"/>
      <c r="VGJ26" s="103"/>
      <c r="VGK26" s="103"/>
      <c r="VGL26" s="103"/>
      <c r="VGM26" s="103"/>
      <c r="VGN26" s="103"/>
      <c r="VGO26" s="103"/>
      <c r="VGP26" s="103"/>
      <c r="VGQ26" s="103"/>
      <c r="VGR26" s="103"/>
      <c r="VGS26" s="103"/>
      <c r="VGT26" s="103"/>
      <c r="VGU26" s="103"/>
      <c r="VGV26" s="103"/>
      <c r="VGW26" s="103"/>
      <c r="VGX26" s="103"/>
      <c r="VGY26" s="103"/>
      <c r="VGZ26" s="103"/>
      <c r="VHA26" s="103"/>
      <c r="VHB26" s="103"/>
      <c r="VHC26" s="103"/>
      <c r="VHD26" s="103"/>
      <c r="VHE26" s="103"/>
      <c r="VHF26" s="103"/>
      <c r="VHG26" s="103"/>
      <c r="VHH26" s="103"/>
      <c r="VHI26" s="103"/>
      <c r="VHJ26" s="103"/>
      <c r="VHK26" s="103"/>
      <c r="VHL26" s="103"/>
      <c r="VHM26" s="103"/>
      <c r="VHN26" s="103"/>
      <c r="VHO26" s="103"/>
      <c r="VHP26" s="103"/>
      <c r="VHQ26" s="103"/>
      <c r="VHR26" s="103"/>
      <c r="VHS26" s="103"/>
      <c r="VHT26" s="103"/>
      <c r="VHU26" s="103"/>
      <c r="VHV26" s="103"/>
      <c r="VHW26" s="103"/>
      <c r="VHX26" s="103"/>
      <c r="VHY26" s="103"/>
      <c r="VHZ26" s="103"/>
      <c r="VIA26" s="103"/>
      <c r="VIB26" s="103"/>
      <c r="VIC26" s="103"/>
      <c r="VID26" s="103"/>
      <c r="VIE26" s="103"/>
      <c r="VIF26" s="103"/>
      <c r="VIG26" s="103"/>
      <c r="VIH26" s="103"/>
      <c r="VII26" s="103"/>
      <c r="VIJ26" s="103"/>
      <c r="VIK26" s="103"/>
      <c r="VIL26" s="103"/>
      <c r="VIM26" s="103"/>
      <c r="VIN26" s="103"/>
      <c r="VIO26" s="103"/>
      <c r="VIP26" s="103"/>
      <c r="VIQ26" s="103"/>
      <c r="VIR26" s="103"/>
      <c r="VIS26" s="103"/>
      <c r="VIT26" s="103"/>
      <c r="VIU26" s="103"/>
      <c r="VIV26" s="103"/>
      <c r="VIW26" s="103"/>
      <c r="VIX26" s="103"/>
      <c r="VIY26" s="103"/>
      <c r="VIZ26" s="103"/>
      <c r="VJA26" s="103"/>
      <c r="VJB26" s="103"/>
      <c r="VJC26" s="103"/>
      <c r="VJD26" s="103"/>
      <c r="VJE26" s="103"/>
      <c r="VJF26" s="103"/>
      <c r="VJG26" s="103"/>
      <c r="VJH26" s="103"/>
      <c r="VJI26" s="103"/>
      <c r="VJJ26" s="103"/>
      <c r="VJK26" s="103"/>
      <c r="VJL26" s="103"/>
      <c r="VJM26" s="103"/>
      <c r="VJN26" s="103"/>
      <c r="VJO26" s="103"/>
      <c r="VJP26" s="103"/>
      <c r="VJQ26" s="103"/>
      <c r="VJR26" s="103"/>
      <c r="VJS26" s="103"/>
      <c r="VJT26" s="103"/>
      <c r="VJU26" s="103"/>
      <c r="VJV26" s="103"/>
      <c r="VJW26" s="103"/>
      <c r="VJX26" s="103"/>
      <c r="VJY26" s="103"/>
      <c r="VJZ26" s="103"/>
      <c r="VKA26" s="103"/>
      <c r="VKB26" s="103"/>
      <c r="VKC26" s="103"/>
      <c r="VKD26" s="103"/>
      <c r="VKE26" s="103"/>
      <c r="VKF26" s="103"/>
      <c r="VKG26" s="103"/>
      <c r="VKH26" s="103"/>
      <c r="VKI26" s="103"/>
      <c r="VKJ26" s="103"/>
      <c r="VKK26" s="103"/>
      <c r="VKL26" s="103"/>
      <c r="VKM26" s="103"/>
      <c r="VKN26" s="103"/>
      <c r="VKO26" s="103"/>
      <c r="VKP26" s="103"/>
      <c r="VKQ26" s="103"/>
      <c r="VKR26" s="103"/>
      <c r="VKS26" s="103"/>
      <c r="VKT26" s="103"/>
      <c r="VKU26" s="103"/>
      <c r="VKV26" s="103"/>
      <c r="VKW26" s="103"/>
      <c r="VKX26" s="103"/>
      <c r="VKY26" s="103"/>
      <c r="VKZ26" s="103"/>
      <c r="VLA26" s="103"/>
      <c r="VLB26" s="103"/>
      <c r="VLC26" s="103"/>
      <c r="VLD26" s="103"/>
      <c r="VLE26" s="103"/>
      <c r="VLF26" s="103"/>
      <c r="VLG26" s="103"/>
      <c r="VLH26" s="103"/>
      <c r="VLI26" s="103"/>
      <c r="VLJ26" s="103"/>
      <c r="VLK26" s="103"/>
      <c r="VLL26" s="103"/>
      <c r="VLM26" s="103"/>
      <c r="VLN26" s="103"/>
      <c r="VLO26" s="103"/>
      <c r="VLP26" s="103"/>
      <c r="VLQ26" s="103"/>
      <c r="VLR26" s="103"/>
      <c r="VLS26" s="103"/>
      <c r="VLT26" s="103"/>
      <c r="VLU26" s="103"/>
      <c r="VLV26" s="103"/>
      <c r="VLW26" s="103"/>
      <c r="VLX26" s="103"/>
      <c r="VLY26" s="103"/>
      <c r="VLZ26" s="103"/>
      <c r="VMA26" s="103"/>
      <c r="VMB26" s="103"/>
      <c r="VMC26" s="103"/>
      <c r="VMD26" s="103"/>
      <c r="VME26" s="103"/>
      <c r="VMF26" s="103"/>
      <c r="VMG26" s="103"/>
      <c r="VMH26" s="103"/>
      <c r="VMI26" s="103"/>
      <c r="VMJ26" s="103"/>
      <c r="VMK26" s="103"/>
      <c r="VML26" s="103"/>
      <c r="VMM26" s="103"/>
      <c r="VMN26" s="103"/>
      <c r="VMO26" s="103"/>
      <c r="VMP26" s="103"/>
      <c r="VMQ26" s="103"/>
      <c r="VMR26" s="103"/>
      <c r="VMS26" s="103"/>
      <c r="VMT26" s="103"/>
      <c r="VMU26" s="103"/>
      <c r="VMV26" s="103"/>
      <c r="VMW26" s="103"/>
      <c r="VMX26" s="103"/>
      <c r="VMY26" s="103"/>
      <c r="VMZ26" s="103"/>
      <c r="VNA26" s="103"/>
      <c r="VNB26" s="103"/>
      <c r="VNC26" s="103"/>
      <c r="VND26" s="103"/>
      <c r="VNE26" s="103"/>
      <c r="VNF26" s="103"/>
      <c r="VNG26" s="103"/>
      <c r="VNH26" s="103"/>
      <c r="VNI26" s="103"/>
      <c r="VNJ26" s="103"/>
      <c r="VNK26" s="103"/>
      <c r="VNL26" s="103"/>
      <c r="VNM26" s="103"/>
      <c r="VNN26" s="103"/>
      <c r="VNO26" s="103"/>
      <c r="VNP26" s="103"/>
      <c r="VNQ26" s="103"/>
      <c r="VNR26" s="103"/>
      <c r="VNS26" s="103"/>
      <c r="VNT26" s="103"/>
      <c r="VNU26" s="103"/>
      <c r="VNV26" s="103"/>
      <c r="VNW26" s="103"/>
      <c r="VNX26" s="103"/>
      <c r="VNY26" s="103"/>
      <c r="VNZ26" s="103"/>
      <c r="VOA26" s="103"/>
      <c r="VOB26" s="103"/>
      <c r="VOC26" s="103"/>
      <c r="VOD26" s="103"/>
      <c r="VOE26" s="103"/>
      <c r="VOF26" s="103"/>
      <c r="VOG26" s="103"/>
      <c r="VOH26" s="103"/>
      <c r="VOI26" s="103"/>
      <c r="VOJ26" s="103"/>
      <c r="VOK26" s="103"/>
      <c r="VOL26" s="103"/>
      <c r="VOM26" s="103"/>
      <c r="VON26" s="103"/>
      <c r="VOO26" s="103"/>
      <c r="VOP26" s="103"/>
      <c r="VOQ26" s="103"/>
      <c r="VOR26" s="103"/>
      <c r="VOS26" s="103"/>
      <c r="VOT26" s="103"/>
      <c r="VOU26" s="103"/>
      <c r="VOV26" s="103"/>
      <c r="VOW26" s="103"/>
      <c r="VOX26" s="103"/>
      <c r="VOY26" s="103"/>
      <c r="VOZ26" s="103"/>
      <c r="VPA26" s="103"/>
      <c r="VPB26" s="103"/>
      <c r="VPC26" s="103"/>
      <c r="VPD26" s="103"/>
      <c r="VPE26" s="103"/>
      <c r="VPF26" s="103"/>
      <c r="VPG26" s="103"/>
      <c r="VPH26" s="103"/>
      <c r="VPI26" s="103"/>
      <c r="VPJ26" s="103"/>
      <c r="VPK26" s="103"/>
      <c r="VPL26" s="103"/>
      <c r="VPM26" s="103"/>
      <c r="VPN26" s="103"/>
      <c r="VPO26" s="103"/>
      <c r="VPP26" s="103"/>
      <c r="VPQ26" s="103"/>
      <c r="VPR26" s="103"/>
      <c r="VPS26" s="103"/>
      <c r="VPT26" s="103"/>
      <c r="VPU26" s="103"/>
      <c r="VPV26" s="103"/>
      <c r="VPW26" s="103"/>
      <c r="VPX26" s="103"/>
      <c r="VPY26" s="103"/>
      <c r="VPZ26" s="103"/>
      <c r="VQA26" s="103"/>
      <c r="VQB26" s="103"/>
      <c r="VQC26" s="103"/>
      <c r="VQD26" s="103"/>
      <c r="VQE26" s="103"/>
      <c r="VQF26" s="103"/>
      <c r="VQG26" s="103"/>
      <c r="VQH26" s="103"/>
      <c r="VQI26" s="103"/>
      <c r="VQJ26" s="103"/>
      <c r="VQK26" s="103"/>
      <c r="VQL26" s="103"/>
      <c r="VQM26" s="103"/>
      <c r="VQN26" s="103"/>
      <c r="VQO26" s="103"/>
      <c r="VQP26" s="103"/>
      <c r="VQQ26" s="103"/>
      <c r="VQR26" s="103"/>
      <c r="VQS26" s="103"/>
      <c r="VQT26" s="103"/>
      <c r="VQU26" s="103"/>
      <c r="VQV26" s="103"/>
      <c r="VQW26" s="103"/>
      <c r="VQX26" s="103"/>
      <c r="VQY26" s="103"/>
      <c r="VQZ26" s="103"/>
      <c r="VRA26" s="103"/>
      <c r="VRB26" s="103"/>
      <c r="VRC26" s="103"/>
      <c r="VRD26" s="103"/>
      <c r="VRE26" s="103"/>
      <c r="VRF26" s="103"/>
      <c r="VRG26" s="103"/>
      <c r="VRH26" s="103"/>
      <c r="VRI26" s="103"/>
      <c r="VRJ26" s="103"/>
      <c r="VRK26" s="103"/>
      <c r="VRL26" s="103"/>
      <c r="VRM26" s="103"/>
      <c r="VRN26" s="103"/>
      <c r="VRO26" s="103"/>
      <c r="VRP26" s="103"/>
      <c r="VRQ26" s="103"/>
      <c r="VRR26" s="103"/>
      <c r="VRS26" s="103"/>
      <c r="VRT26" s="103"/>
      <c r="VRU26" s="103"/>
      <c r="VRV26" s="103"/>
      <c r="VRW26" s="103"/>
      <c r="VRX26" s="103"/>
      <c r="VRY26" s="103"/>
      <c r="VRZ26" s="103"/>
      <c r="VSA26" s="103"/>
      <c r="VSB26" s="103"/>
      <c r="VSC26" s="103"/>
      <c r="VSD26" s="103"/>
      <c r="VSE26" s="103"/>
      <c r="VSF26" s="103"/>
      <c r="VSG26" s="103"/>
      <c r="VSH26" s="103"/>
      <c r="VSI26" s="103"/>
      <c r="VSJ26" s="103"/>
      <c r="VSK26" s="103"/>
      <c r="VSL26" s="103"/>
      <c r="VSM26" s="103"/>
      <c r="VSN26" s="103"/>
      <c r="VSO26" s="103"/>
      <c r="VSP26" s="103"/>
      <c r="VSQ26" s="103"/>
      <c r="VSR26" s="103"/>
      <c r="VSS26" s="103"/>
      <c r="VST26" s="103"/>
      <c r="VSU26" s="103"/>
      <c r="VSV26" s="103"/>
      <c r="VSW26" s="103"/>
      <c r="VSX26" s="103"/>
      <c r="VSY26" s="103"/>
      <c r="VSZ26" s="103"/>
      <c r="VTA26" s="103"/>
      <c r="VTB26" s="103"/>
      <c r="VTC26" s="103"/>
      <c r="VTD26" s="103"/>
      <c r="VTE26" s="103"/>
      <c r="VTF26" s="103"/>
      <c r="VTG26" s="103"/>
      <c r="VTH26" s="103"/>
      <c r="VTI26" s="103"/>
      <c r="VTJ26" s="103"/>
      <c r="VTK26" s="103"/>
      <c r="VTL26" s="103"/>
      <c r="VTM26" s="103"/>
      <c r="VTN26" s="103"/>
      <c r="VTO26" s="103"/>
      <c r="VTP26" s="103"/>
      <c r="VTQ26" s="103"/>
      <c r="VTR26" s="103"/>
      <c r="VTS26" s="103"/>
      <c r="VTT26" s="103"/>
      <c r="VTU26" s="103"/>
      <c r="VTV26" s="103"/>
      <c r="VTW26" s="103"/>
      <c r="VTX26" s="103"/>
      <c r="VTY26" s="103"/>
      <c r="VTZ26" s="103"/>
      <c r="VUA26" s="103"/>
      <c r="VUB26" s="103"/>
      <c r="VUC26" s="103"/>
      <c r="VUD26" s="103"/>
      <c r="VUE26" s="103"/>
      <c r="VUF26" s="103"/>
      <c r="VUG26" s="103"/>
      <c r="VUH26" s="103"/>
      <c r="VUI26" s="103"/>
      <c r="VUJ26" s="103"/>
      <c r="VUK26" s="103"/>
      <c r="VUL26" s="103"/>
      <c r="VUM26" s="103"/>
      <c r="VUN26" s="103"/>
      <c r="VUO26" s="103"/>
      <c r="VUP26" s="103"/>
      <c r="VUQ26" s="103"/>
      <c r="VUR26" s="103"/>
      <c r="VUS26" s="103"/>
      <c r="VUT26" s="103"/>
      <c r="VUU26" s="103"/>
      <c r="VUV26" s="103"/>
      <c r="VUW26" s="103"/>
      <c r="VUX26" s="103"/>
      <c r="VUY26" s="103"/>
      <c r="VUZ26" s="103"/>
      <c r="VVA26" s="103"/>
      <c r="VVB26" s="103"/>
      <c r="VVC26" s="103"/>
      <c r="VVD26" s="103"/>
      <c r="VVE26" s="103"/>
      <c r="VVF26" s="103"/>
      <c r="VVG26" s="103"/>
      <c r="VVH26" s="103"/>
      <c r="VVI26" s="103"/>
      <c r="VVJ26" s="103"/>
      <c r="VVK26" s="103"/>
      <c r="VVL26" s="103"/>
      <c r="VVM26" s="103"/>
      <c r="VVN26" s="103"/>
      <c r="VVO26" s="103"/>
      <c r="VVP26" s="103"/>
      <c r="VVQ26" s="103"/>
      <c r="VVR26" s="103"/>
      <c r="VVS26" s="103"/>
      <c r="VVT26" s="103"/>
      <c r="VVU26" s="103"/>
      <c r="VVV26" s="103"/>
      <c r="VVW26" s="103"/>
      <c r="VVX26" s="103"/>
      <c r="VVY26" s="103"/>
      <c r="VVZ26" s="103"/>
      <c r="VWA26" s="103"/>
      <c r="VWB26" s="103"/>
      <c r="VWC26" s="103"/>
      <c r="VWD26" s="103"/>
      <c r="VWE26" s="103"/>
      <c r="VWF26" s="103"/>
      <c r="VWG26" s="103"/>
      <c r="VWH26" s="103"/>
      <c r="VWI26" s="103"/>
      <c r="VWJ26" s="103"/>
      <c r="VWK26" s="103"/>
      <c r="VWL26" s="103"/>
      <c r="VWM26" s="103"/>
      <c r="VWN26" s="103"/>
      <c r="VWO26" s="103"/>
      <c r="VWP26" s="103"/>
      <c r="VWQ26" s="103"/>
      <c r="VWR26" s="103"/>
      <c r="VWS26" s="103"/>
      <c r="VWT26" s="103"/>
      <c r="VWU26" s="103"/>
      <c r="VWV26" s="103"/>
      <c r="VWW26" s="103"/>
      <c r="VWX26" s="103"/>
      <c r="VWY26" s="103"/>
      <c r="VWZ26" s="103"/>
      <c r="VXA26" s="103"/>
      <c r="VXB26" s="103"/>
      <c r="VXC26" s="103"/>
      <c r="VXD26" s="103"/>
      <c r="VXE26" s="103"/>
      <c r="VXF26" s="103"/>
      <c r="VXG26" s="103"/>
      <c r="VXH26" s="103"/>
      <c r="VXI26" s="103"/>
      <c r="VXJ26" s="103"/>
      <c r="VXK26" s="103"/>
      <c r="VXL26" s="103"/>
      <c r="VXM26" s="103"/>
      <c r="VXN26" s="103"/>
      <c r="VXO26" s="103"/>
      <c r="VXP26" s="103"/>
      <c r="VXQ26" s="103"/>
      <c r="VXR26" s="103"/>
      <c r="VXS26" s="103"/>
      <c r="VXT26" s="103"/>
      <c r="VXU26" s="103"/>
      <c r="VXV26" s="103"/>
      <c r="VXW26" s="103"/>
      <c r="VXX26" s="103"/>
      <c r="VXY26" s="103"/>
      <c r="VXZ26" s="103"/>
      <c r="VYA26" s="103"/>
      <c r="VYB26" s="103"/>
      <c r="VYC26" s="103"/>
      <c r="VYD26" s="103"/>
      <c r="VYE26" s="103"/>
      <c r="VYF26" s="103"/>
      <c r="VYG26" s="103"/>
      <c r="VYH26" s="103"/>
      <c r="VYI26" s="103"/>
      <c r="VYJ26" s="103"/>
      <c r="VYK26" s="103"/>
      <c r="VYL26" s="103"/>
      <c r="VYM26" s="103"/>
      <c r="VYN26" s="103"/>
      <c r="VYO26" s="103"/>
      <c r="VYP26" s="103"/>
      <c r="VYQ26" s="103"/>
      <c r="VYR26" s="103"/>
      <c r="VYS26" s="103"/>
      <c r="VYT26" s="103"/>
      <c r="VYU26" s="103"/>
      <c r="VYV26" s="103"/>
      <c r="VYW26" s="103"/>
      <c r="VYX26" s="103"/>
      <c r="VYY26" s="103"/>
      <c r="VYZ26" s="103"/>
      <c r="VZA26" s="103"/>
      <c r="VZB26" s="103"/>
      <c r="VZC26" s="103"/>
      <c r="VZD26" s="103"/>
      <c r="VZE26" s="103"/>
      <c r="VZF26" s="103"/>
      <c r="VZG26" s="103"/>
      <c r="VZH26" s="103"/>
      <c r="VZI26" s="103"/>
      <c r="VZJ26" s="103"/>
      <c r="VZK26" s="103"/>
      <c r="VZL26" s="103"/>
      <c r="VZM26" s="103"/>
      <c r="VZN26" s="103"/>
      <c r="VZO26" s="103"/>
      <c r="VZP26" s="103"/>
      <c r="VZQ26" s="103"/>
      <c r="VZR26" s="103"/>
      <c r="VZS26" s="103"/>
      <c r="VZT26" s="103"/>
      <c r="VZU26" s="103"/>
      <c r="VZV26" s="103"/>
      <c r="VZW26" s="103"/>
      <c r="VZX26" s="103"/>
      <c r="VZY26" s="103"/>
      <c r="VZZ26" s="103"/>
      <c r="WAA26" s="103"/>
      <c r="WAB26" s="103"/>
      <c r="WAC26" s="103"/>
      <c r="WAD26" s="103"/>
      <c r="WAE26" s="103"/>
      <c r="WAF26" s="103"/>
      <c r="WAG26" s="103"/>
      <c r="WAH26" s="103"/>
      <c r="WAI26" s="103"/>
      <c r="WAJ26" s="103"/>
      <c r="WAK26" s="103"/>
      <c r="WAL26" s="103"/>
      <c r="WAM26" s="103"/>
      <c r="WAN26" s="103"/>
      <c r="WAO26" s="103"/>
      <c r="WAP26" s="103"/>
      <c r="WAQ26" s="103"/>
      <c r="WAR26" s="103"/>
      <c r="WAS26" s="103"/>
      <c r="WAT26" s="103"/>
      <c r="WAU26" s="103"/>
      <c r="WAV26" s="103"/>
      <c r="WAW26" s="103"/>
      <c r="WAX26" s="103"/>
      <c r="WAY26" s="103"/>
      <c r="WAZ26" s="103"/>
      <c r="WBA26" s="103"/>
      <c r="WBB26" s="103"/>
      <c r="WBC26" s="103"/>
      <c r="WBD26" s="103"/>
      <c r="WBE26" s="103"/>
      <c r="WBF26" s="103"/>
      <c r="WBG26" s="103"/>
      <c r="WBH26" s="103"/>
      <c r="WBI26" s="103"/>
      <c r="WBJ26" s="103"/>
      <c r="WBK26" s="103"/>
      <c r="WBL26" s="103"/>
      <c r="WBM26" s="103"/>
      <c r="WBN26" s="103"/>
      <c r="WBO26" s="103"/>
      <c r="WBP26" s="103"/>
      <c r="WBQ26" s="103"/>
      <c r="WBR26" s="103"/>
      <c r="WBS26" s="103"/>
      <c r="WBT26" s="103"/>
      <c r="WBU26" s="103"/>
      <c r="WBV26" s="103"/>
      <c r="WBW26" s="103"/>
      <c r="WBX26" s="103"/>
      <c r="WBY26" s="103"/>
      <c r="WBZ26" s="103"/>
      <c r="WCA26" s="103"/>
      <c r="WCB26" s="103"/>
      <c r="WCC26" s="103"/>
      <c r="WCD26" s="103"/>
      <c r="WCE26" s="103"/>
      <c r="WCF26" s="103"/>
      <c r="WCG26" s="103"/>
      <c r="WCH26" s="103"/>
      <c r="WCI26" s="103"/>
      <c r="WCJ26" s="103"/>
      <c r="WCK26" s="103"/>
      <c r="WCL26" s="103"/>
      <c r="WCM26" s="103"/>
      <c r="WCN26" s="103"/>
      <c r="WCO26" s="103"/>
      <c r="WCP26" s="103"/>
      <c r="WCQ26" s="103"/>
      <c r="WCR26" s="103"/>
      <c r="WCS26" s="103"/>
      <c r="WCT26" s="103"/>
      <c r="WCU26" s="103"/>
      <c r="WCV26" s="103"/>
      <c r="WCW26" s="103"/>
      <c r="WCX26" s="103"/>
      <c r="WCY26" s="103"/>
      <c r="WCZ26" s="103"/>
      <c r="WDA26" s="103"/>
      <c r="WDB26" s="103"/>
      <c r="WDC26" s="103"/>
      <c r="WDD26" s="103"/>
      <c r="WDE26" s="103"/>
      <c r="WDF26" s="103"/>
      <c r="WDG26" s="103"/>
      <c r="WDH26" s="103"/>
      <c r="WDI26" s="103"/>
      <c r="WDJ26" s="103"/>
      <c r="WDK26" s="103"/>
      <c r="WDL26" s="103"/>
      <c r="WDM26" s="103"/>
      <c r="WDN26" s="103"/>
      <c r="WDO26" s="103"/>
      <c r="WDP26" s="103"/>
      <c r="WDQ26" s="103"/>
      <c r="WDR26" s="103"/>
      <c r="WDS26" s="103"/>
      <c r="WDT26" s="103"/>
      <c r="WDU26" s="103"/>
      <c r="WDV26" s="103"/>
      <c r="WDW26" s="103"/>
      <c r="WDX26" s="103"/>
      <c r="WDY26" s="103"/>
      <c r="WDZ26" s="103"/>
      <c r="WEA26" s="103"/>
      <c r="WEB26" s="103"/>
      <c r="WEC26" s="103"/>
      <c r="WED26" s="103"/>
      <c r="WEE26" s="103"/>
      <c r="WEF26" s="103"/>
      <c r="WEG26" s="103"/>
      <c r="WEH26" s="103"/>
      <c r="WEI26" s="103"/>
      <c r="WEJ26" s="103"/>
      <c r="WEK26" s="103"/>
      <c r="WEL26" s="103"/>
      <c r="WEM26" s="103"/>
      <c r="WEN26" s="103"/>
      <c r="WEO26" s="103"/>
      <c r="WEP26" s="103"/>
      <c r="WEQ26" s="103"/>
      <c r="WER26" s="103"/>
      <c r="WES26" s="103"/>
      <c r="WET26" s="103"/>
      <c r="WEU26" s="103"/>
      <c r="WEV26" s="103"/>
      <c r="WEW26" s="103"/>
      <c r="WEX26" s="103"/>
      <c r="WEY26" s="103"/>
      <c r="WEZ26" s="103"/>
      <c r="WFA26" s="103"/>
      <c r="WFB26" s="103"/>
      <c r="WFC26" s="103"/>
      <c r="WFD26" s="103"/>
      <c r="WFE26" s="103"/>
      <c r="WFF26" s="103"/>
      <c r="WFG26" s="103"/>
      <c r="WFH26" s="103"/>
      <c r="WFI26" s="103"/>
      <c r="WFJ26" s="103"/>
      <c r="WFK26" s="103"/>
      <c r="WFL26" s="103"/>
      <c r="WFM26" s="103"/>
      <c r="WFN26" s="103"/>
      <c r="WFO26" s="103"/>
      <c r="WFP26" s="103"/>
      <c r="WFQ26" s="103"/>
      <c r="WFR26" s="103"/>
      <c r="WFS26" s="103"/>
      <c r="WFT26" s="103"/>
      <c r="WFU26" s="103"/>
      <c r="WFV26" s="103"/>
      <c r="WFW26" s="103"/>
      <c r="WFX26" s="103"/>
      <c r="WFY26" s="103"/>
      <c r="WFZ26" s="103"/>
      <c r="WGA26" s="103"/>
      <c r="WGB26" s="103"/>
      <c r="WGC26" s="103"/>
      <c r="WGD26" s="103"/>
      <c r="WGE26" s="103"/>
      <c r="WGF26" s="103"/>
      <c r="WGG26" s="103"/>
      <c r="WGH26" s="103"/>
      <c r="WGI26" s="103"/>
      <c r="WGJ26" s="103"/>
      <c r="WGK26" s="103"/>
      <c r="WGL26" s="103"/>
      <c r="WGM26" s="103"/>
      <c r="WGN26" s="103"/>
      <c r="WGO26" s="103"/>
      <c r="WGP26" s="103"/>
      <c r="WGQ26" s="103"/>
      <c r="WGR26" s="103"/>
      <c r="WGS26" s="103"/>
      <c r="WGT26" s="103"/>
      <c r="WGU26" s="103"/>
      <c r="WGV26" s="103"/>
      <c r="WGW26" s="103"/>
      <c r="WGX26" s="103"/>
      <c r="WGY26" s="103"/>
      <c r="WGZ26" s="103"/>
      <c r="WHA26" s="103"/>
      <c r="WHB26" s="103"/>
      <c r="WHC26" s="103"/>
      <c r="WHD26" s="103"/>
      <c r="WHE26" s="103"/>
      <c r="WHF26" s="103"/>
      <c r="WHG26" s="103"/>
      <c r="WHH26" s="103"/>
      <c r="WHI26" s="103"/>
      <c r="WHJ26" s="103"/>
      <c r="WHK26" s="103"/>
      <c r="WHL26" s="103"/>
      <c r="WHM26" s="103"/>
      <c r="WHN26" s="103"/>
      <c r="WHO26" s="103"/>
      <c r="WHP26" s="103"/>
      <c r="WHQ26" s="103"/>
      <c r="WHR26" s="103"/>
      <c r="WHS26" s="103"/>
      <c r="WHT26" s="103"/>
      <c r="WHU26" s="103"/>
      <c r="WHV26" s="103"/>
      <c r="WHW26" s="103"/>
      <c r="WHX26" s="103"/>
      <c r="WHY26" s="103"/>
      <c r="WHZ26" s="103"/>
      <c r="WIA26" s="103"/>
      <c r="WIB26" s="103"/>
      <c r="WIC26" s="103"/>
      <c r="WID26" s="103"/>
      <c r="WIE26" s="103"/>
      <c r="WIF26" s="103"/>
      <c r="WIG26" s="103"/>
      <c r="WIH26" s="103"/>
      <c r="WII26" s="103"/>
      <c r="WIJ26" s="103"/>
      <c r="WIK26" s="103"/>
      <c r="WIL26" s="103"/>
      <c r="WIM26" s="103"/>
      <c r="WIN26" s="103"/>
      <c r="WIO26" s="103"/>
      <c r="WIP26" s="103"/>
      <c r="WIQ26" s="103"/>
      <c r="WIR26" s="103"/>
      <c r="WIS26" s="103"/>
      <c r="WIT26" s="103"/>
      <c r="WIU26" s="103"/>
      <c r="WIV26" s="103"/>
      <c r="WIW26" s="103"/>
      <c r="WIX26" s="103"/>
      <c r="WIY26" s="103"/>
      <c r="WIZ26" s="103"/>
      <c r="WJA26" s="103"/>
      <c r="WJB26" s="103"/>
      <c r="WJC26" s="103"/>
      <c r="WJD26" s="103"/>
      <c r="WJE26" s="103"/>
      <c r="WJF26" s="103"/>
      <c r="WJG26" s="103"/>
      <c r="WJH26" s="103"/>
      <c r="WJI26" s="103"/>
      <c r="WJJ26" s="103"/>
      <c r="WJK26" s="103"/>
      <c r="WJL26" s="103"/>
      <c r="WJM26" s="103"/>
      <c r="WJN26" s="103"/>
      <c r="WJO26" s="103"/>
      <c r="WJP26" s="103"/>
      <c r="WJQ26" s="103"/>
      <c r="WJR26" s="103"/>
      <c r="WJS26" s="103"/>
      <c r="WJT26" s="103"/>
      <c r="WJU26" s="103"/>
      <c r="WJV26" s="103"/>
      <c r="WJW26" s="103"/>
      <c r="WJX26" s="103"/>
      <c r="WJY26" s="103"/>
      <c r="WJZ26" s="103"/>
      <c r="WKA26" s="103"/>
      <c r="WKB26" s="103"/>
      <c r="WKC26" s="103"/>
      <c r="WKD26" s="103"/>
      <c r="WKE26" s="103"/>
      <c r="WKF26" s="103"/>
      <c r="WKG26" s="103"/>
      <c r="WKH26" s="103"/>
      <c r="WKI26" s="103"/>
      <c r="WKJ26" s="103"/>
      <c r="WKK26" s="103"/>
      <c r="WKL26" s="103"/>
      <c r="WKM26" s="103"/>
      <c r="WKN26" s="103"/>
      <c r="WKO26" s="103"/>
      <c r="WKP26" s="103"/>
      <c r="WKQ26" s="103"/>
      <c r="WKR26" s="103"/>
      <c r="WKS26" s="103"/>
      <c r="WKT26" s="103"/>
      <c r="WKU26" s="103"/>
      <c r="WKV26" s="103"/>
      <c r="WKW26" s="103"/>
      <c r="WKX26" s="103"/>
      <c r="WKY26" s="103"/>
      <c r="WKZ26" s="103"/>
      <c r="WLA26" s="103"/>
      <c r="WLB26" s="103"/>
      <c r="WLC26" s="103"/>
      <c r="WLD26" s="103"/>
      <c r="WLE26" s="103"/>
      <c r="WLF26" s="103"/>
      <c r="WLG26" s="103"/>
      <c r="WLH26" s="103"/>
      <c r="WLI26" s="103"/>
      <c r="WLJ26" s="103"/>
      <c r="WLK26" s="103"/>
      <c r="WLL26" s="103"/>
      <c r="WLM26" s="103"/>
      <c r="WLN26" s="103"/>
      <c r="WLO26" s="103"/>
      <c r="WLP26" s="103"/>
      <c r="WLQ26" s="103"/>
      <c r="WLR26" s="103"/>
      <c r="WLS26" s="103"/>
      <c r="WLT26" s="103"/>
      <c r="WLU26" s="103"/>
      <c r="WLV26" s="103"/>
      <c r="WLW26" s="103"/>
      <c r="WLX26" s="103"/>
      <c r="WLY26" s="103"/>
      <c r="WLZ26" s="103"/>
      <c r="WMA26" s="103"/>
      <c r="WMB26" s="103"/>
      <c r="WMC26" s="103"/>
      <c r="WMD26" s="103"/>
      <c r="WME26" s="103"/>
      <c r="WMF26" s="103"/>
      <c r="WMG26" s="103"/>
      <c r="WMH26" s="103"/>
      <c r="WMI26" s="103"/>
      <c r="WMJ26" s="103"/>
      <c r="WMK26" s="103"/>
      <c r="WML26" s="103"/>
      <c r="WMM26" s="103"/>
      <c r="WMN26" s="103"/>
      <c r="WMO26" s="103"/>
      <c r="WMP26" s="103"/>
      <c r="WMQ26" s="103"/>
      <c r="WMR26" s="103"/>
      <c r="WMS26" s="103"/>
      <c r="WMT26" s="103"/>
      <c r="WMU26" s="103"/>
      <c r="WMV26" s="103"/>
      <c r="WMW26" s="103"/>
      <c r="WMX26" s="103"/>
      <c r="WMY26" s="103"/>
      <c r="WMZ26" s="103"/>
      <c r="WNA26" s="103"/>
      <c r="WNB26" s="103"/>
      <c r="WNC26" s="103"/>
      <c r="WND26" s="103"/>
      <c r="WNE26" s="103"/>
      <c r="WNF26" s="103"/>
      <c r="WNG26" s="103"/>
      <c r="WNH26" s="103"/>
      <c r="WNI26" s="103"/>
      <c r="WNJ26" s="103"/>
      <c r="WNK26" s="103"/>
      <c r="WNL26" s="103"/>
      <c r="WNM26" s="103"/>
      <c r="WNN26" s="103"/>
      <c r="WNO26" s="103"/>
      <c r="WNP26" s="103"/>
      <c r="WNQ26" s="103"/>
      <c r="WNR26" s="103"/>
      <c r="WNS26" s="103"/>
      <c r="WNT26" s="103"/>
      <c r="WNU26" s="103"/>
      <c r="WNV26" s="103"/>
      <c r="WNW26" s="103"/>
      <c r="WNX26" s="103"/>
      <c r="WNY26" s="103"/>
      <c r="WNZ26" s="103"/>
      <c r="WOA26" s="103"/>
      <c r="WOB26" s="103"/>
      <c r="WOC26" s="103"/>
      <c r="WOD26" s="103"/>
      <c r="WOE26" s="103"/>
      <c r="WOF26" s="103"/>
      <c r="WOG26" s="103"/>
      <c r="WOH26" s="103"/>
      <c r="WOI26" s="103"/>
      <c r="WOJ26" s="103"/>
      <c r="WOK26" s="103"/>
      <c r="WOL26" s="103"/>
      <c r="WOM26" s="103"/>
      <c r="WON26" s="103"/>
      <c r="WOO26" s="103"/>
      <c r="WOP26" s="103"/>
      <c r="WOQ26" s="103"/>
      <c r="WOR26" s="103"/>
      <c r="WOS26" s="103"/>
      <c r="WOT26" s="103"/>
      <c r="WOU26" s="103"/>
      <c r="WOV26" s="103"/>
      <c r="WOW26" s="103"/>
      <c r="WOX26" s="103"/>
      <c r="WOY26" s="103"/>
      <c r="WOZ26" s="103"/>
      <c r="WPA26" s="103"/>
      <c r="WPB26" s="103"/>
      <c r="WPC26" s="103"/>
      <c r="WPD26" s="103"/>
      <c r="WPE26" s="103"/>
      <c r="WPF26" s="103"/>
      <c r="WPG26" s="103"/>
      <c r="WPH26" s="103"/>
      <c r="WPI26" s="103"/>
      <c r="WPJ26" s="103"/>
      <c r="WPK26" s="103"/>
      <c r="WPL26" s="103"/>
      <c r="WPM26" s="103"/>
      <c r="WPN26" s="103"/>
      <c r="WPO26" s="103"/>
      <c r="WPP26" s="103"/>
      <c r="WPQ26" s="103"/>
      <c r="WPR26" s="103"/>
      <c r="WPS26" s="103"/>
      <c r="WPT26" s="103"/>
      <c r="WPU26" s="103"/>
      <c r="WPV26" s="103"/>
      <c r="WPW26" s="103"/>
      <c r="WPX26" s="103"/>
      <c r="WPY26" s="103"/>
      <c r="WPZ26" s="103"/>
      <c r="WQA26" s="103"/>
      <c r="WQB26" s="103"/>
      <c r="WQC26" s="103"/>
      <c r="WQD26" s="103"/>
      <c r="WQE26" s="103"/>
      <c r="WQF26" s="103"/>
      <c r="WQG26" s="103"/>
      <c r="WQH26" s="103"/>
      <c r="WQI26" s="103"/>
      <c r="WQJ26" s="103"/>
      <c r="WQK26" s="103"/>
      <c r="WQL26" s="103"/>
      <c r="WQM26" s="103"/>
      <c r="WQN26" s="103"/>
      <c r="WQO26" s="103"/>
      <c r="WQP26" s="103"/>
      <c r="WQQ26" s="103"/>
      <c r="WQR26" s="103"/>
      <c r="WQS26" s="103"/>
      <c r="WQT26" s="103"/>
      <c r="WQU26" s="103"/>
      <c r="WQV26" s="103"/>
      <c r="WQW26" s="103"/>
      <c r="WQX26" s="103"/>
      <c r="WQY26" s="103"/>
      <c r="WQZ26" s="103"/>
      <c r="WRA26" s="103"/>
      <c r="WRB26" s="103"/>
      <c r="WRC26" s="103"/>
      <c r="WRD26" s="103"/>
      <c r="WRE26" s="103"/>
      <c r="WRF26" s="103"/>
      <c r="WRG26" s="103"/>
      <c r="WRH26" s="103"/>
      <c r="WRI26" s="103"/>
      <c r="WRJ26" s="103"/>
      <c r="WRK26" s="103"/>
      <c r="WRL26" s="103"/>
      <c r="WRM26" s="103"/>
      <c r="WRN26" s="103"/>
      <c r="WRO26" s="103"/>
      <c r="WRP26" s="103"/>
      <c r="WRQ26" s="103"/>
      <c r="WRR26" s="103"/>
      <c r="WRS26" s="103"/>
      <c r="WRT26" s="103"/>
      <c r="WRU26" s="103"/>
      <c r="WRV26" s="103"/>
      <c r="WRW26" s="103"/>
      <c r="WRX26" s="103"/>
      <c r="WRY26" s="103"/>
      <c r="WRZ26" s="103"/>
      <c r="WSA26" s="103"/>
      <c r="WSB26" s="103"/>
      <c r="WSC26" s="103"/>
      <c r="WSD26" s="103"/>
      <c r="WSE26" s="103"/>
      <c r="WSF26" s="103"/>
      <c r="WSG26" s="103"/>
      <c r="WSH26" s="103"/>
      <c r="WSI26" s="103"/>
      <c r="WSJ26" s="103"/>
      <c r="WSK26" s="103"/>
      <c r="WSL26" s="103"/>
      <c r="WSM26" s="103"/>
      <c r="WSN26" s="103"/>
      <c r="WSO26" s="103"/>
      <c r="WSP26" s="103"/>
      <c r="WSQ26" s="103"/>
      <c r="WSR26" s="103"/>
      <c r="WSS26" s="103"/>
      <c r="WST26" s="103"/>
      <c r="WSU26" s="103"/>
      <c r="WSV26" s="103"/>
      <c r="WSW26" s="103"/>
      <c r="WSX26" s="103"/>
      <c r="WSY26" s="103"/>
      <c r="WSZ26" s="103"/>
      <c r="WTA26" s="103"/>
      <c r="WTB26" s="103"/>
      <c r="WTC26" s="103"/>
      <c r="WTD26" s="103"/>
      <c r="WTE26" s="103"/>
      <c r="WTF26" s="103"/>
      <c r="WTG26" s="103"/>
      <c r="WTH26" s="103"/>
      <c r="WTI26" s="103"/>
      <c r="WTJ26" s="103"/>
      <c r="WTK26" s="103"/>
      <c r="WTL26" s="103"/>
      <c r="WTM26" s="103"/>
      <c r="WTN26" s="103"/>
      <c r="WTO26" s="103"/>
      <c r="WTP26" s="103"/>
      <c r="WTQ26" s="103"/>
      <c r="WTR26" s="103"/>
      <c r="WTS26" s="103"/>
      <c r="WTT26" s="103"/>
      <c r="WTU26" s="103"/>
      <c r="WTV26" s="103"/>
      <c r="WTW26" s="103"/>
      <c r="WTX26" s="103"/>
      <c r="WTY26" s="103"/>
      <c r="WTZ26" s="103"/>
      <c r="WUA26" s="103"/>
      <c r="WUB26" s="103"/>
      <c r="WUC26" s="103"/>
      <c r="WUD26" s="103"/>
      <c r="WUE26" s="103"/>
      <c r="WUF26" s="103"/>
      <c r="WUG26" s="103"/>
      <c r="WUH26" s="103"/>
      <c r="WUI26" s="103"/>
      <c r="WUJ26" s="103"/>
      <c r="WUK26" s="103"/>
      <c r="WUL26" s="103"/>
      <c r="WUM26" s="103"/>
      <c r="WUN26" s="103"/>
      <c r="WUO26" s="103"/>
      <c r="WUP26" s="103"/>
      <c r="WUQ26" s="103"/>
      <c r="WUR26" s="103"/>
      <c r="WUS26" s="103"/>
      <c r="WUT26" s="103"/>
      <c r="WUU26" s="103"/>
      <c r="WUV26" s="103"/>
      <c r="WUW26" s="103"/>
      <c r="WUX26" s="103"/>
      <c r="WUY26" s="103"/>
      <c r="WUZ26" s="103"/>
      <c r="WVA26" s="103"/>
      <c r="WVB26" s="103"/>
      <c r="WVC26" s="103"/>
      <c r="WVD26" s="103"/>
      <c r="WVE26" s="103"/>
      <c r="WVF26" s="103"/>
      <c r="WVG26" s="103"/>
      <c r="WVH26" s="103"/>
      <c r="WVI26" s="103"/>
      <c r="WVJ26" s="103"/>
      <c r="WVK26" s="103"/>
      <c r="WVL26" s="103"/>
      <c r="WVM26" s="103"/>
      <c r="WVN26" s="103"/>
      <c r="WVO26" s="103"/>
      <c r="WVP26" s="103"/>
      <c r="WVQ26" s="103"/>
      <c r="WVR26" s="103"/>
      <c r="WVS26" s="103"/>
      <c r="WVT26" s="103"/>
      <c r="WVU26" s="103"/>
      <c r="WVV26" s="103"/>
      <c r="WVW26" s="103"/>
      <c r="WVX26" s="103"/>
      <c r="WVY26" s="103"/>
      <c r="WVZ26" s="103"/>
      <c r="WWA26" s="103"/>
      <c r="WWB26" s="103"/>
      <c r="WWC26" s="103"/>
      <c r="WWD26" s="103"/>
      <c r="WWE26" s="103"/>
      <c r="WWF26" s="103"/>
      <c r="WWG26" s="103"/>
      <c r="WWH26" s="103"/>
      <c r="WWI26" s="103"/>
      <c r="WWJ26" s="103"/>
      <c r="WWK26" s="103"/>
      <c r="WWL26" s="103"/>
      <c r="WWM26" s="103"/>
      <c r="WWN26" s="103"/>
      <c r="WWO26" s="103"/>
      <c r="WWP26" s="103"/>
      <c r="WWQ26" s="103"/>
      <c r="WWR26" s="103"/>
      <c r="WWS26" s="103"/>
      <c r="WWT26" s="103"/>
      <c r="WWU26" s="103"/>
      <c r="WWV26" s="103"/>
      <c r="WWW26" s="103"/>
      <c r="WWX26" s="103"/>
      <c r="WWY26" s="103"/>
      <c r="WWZ26" s="103"/>
      <c r="WXA26" s="103"/>
      <c r="WXB26" s="103"/>
      <c r="WXC26" s="103"/>
      <c r="WXD26" s="103"/>
      <c r="WXE26" s="103"/>
      <c r="WXF26" s="103"/>
      <c r="WXG26" s="103"/>
      <c r="WXH26" s="103"/>
      <c r="WXI26" s="103"/>
      <c r="WXJ26" s="103"/>
      <c r="WXK26" s="103"/>
      <c r="WXL26" s="103"/>
      <c r="WXM26" s="103"/>
      <c r="WXN26" s="103"/>
      <c r="WXO26" s="103"/>
      <c r="WXP26" s="103"/>
      <c r="WXQ26" s="103"/>
      <c r="WXR26" s="103"/>
      <c r="WXS26" s="103"/>
      <c r="WXT26" s="103"/>
      <c r="WXU26" s="103"/>
      <c r="WXV26" s="103"/>
      <c r="WXW26" s="103"/>
      <c r="WXX26" s="103"/>
      <c r="WXY26" s="103"/>
      <c r="WXZ26" s="103"/>
      <c r="WYA26" s="103"/>
      <c r="WYB26" s="103"/>
      <c r="WYC26" s="103"/>
      <c r="WYD26" s="103"/>
      <c r="WYE26" s="103"/>
      <c r="WYF26" s="103"/>
      <c r="WYG26" s="103"/>
      <c r="WYH26" s="103"/>
      <c r="WYI26" s="103"/>
      <c r="WYJ26" s="103"/>
      <c r="WYK26" s="103"/>
      <c r="WYL26" s="103"/>
      <c r="WYM26" s="103"/>
      <c r="WYN26" s="103"/>
      <c r="WYO26" s="103"/>
      <c r="WYP26" s="103"/>
      <c r="WYQ26" s="103"/>
      <c r="WYR26" s="103"/>
      <c r="WYS26" s="103"/>
      <c r="WYT26" s="103"/>
      <c r="WYU26" s="103"/>
      <c r="WYV26" s="103"/>
      <c r="WYW26" s="103"/>
      <c r="WYX26" s="103"/>
      <c r="WYY26" s="103"/>
      <c r="WYZ26" s="103"/>
      <c r="WZA26" s="103"/>
      <c r="WZB26" s="103"/>
      <c r="WZC26" s="103"/>
      <c r="WZD26" s="103"/>
      <c r="WZE26" s="103"/>
      <c r="WZF26" s="103"/>
      <c r="WZG26" s="103"/>
      <c r="WZH26" s="103"/>
      <c r="WZI26" s="103"/>
      <c r="WZJ26" s="103"/>
      <c r="WZK26" s="103"/>
      <c r="WZL26" s="103"/>
      <c r="WZM26" s="103"/>
      <c r="WZN26" s="103"/>
      <c r="WZO26" s="103"/>
      <c r="WZP26" s="103"/>
      <c r="WZQ26" s="103"/>
      <c r="WZR26" s="103"/>
      <c r="WZS26" s="103"/>
      <c r="WZT26" s="103"/>
      <c r="WZU26" s="103"/>
      <c r="WZV26" s="103"/>
      <c r="WZW26" s="103"/>
      <c r="WZX26" s="103"/>
      <c r="WZY26" s="103"/>
      <c r="WZZ26" s="103"/>
      <c r="XAA26" s="103"/>
      <c r="XAB26" s="103"/>
      <c r="XAC26" s="103"/>
      <c r="XAD26" s="103"/>
      <c r="XAE26" s="103"/>
      <c r="XAF26" s="103"/>
      <c r="XAG26" s="103"/>
      <c r="XAH26" s="103"/>
      <c r="XAI26" s="103"/>
      <c r="XAJ26" s="103"/>
      <c r="XAK26" s="103"/>
      <c r="XAL26" s="103"/>
      <c r="XAM26" s="103"/>
      <c r="XAN26" s="103"/>
      <c r="XAO26" s="103"/>
      <c r="XAP26" s="103"/>
      <c r="XAQ26" s="103"/>
      <c r="XAR26" s="103"/>
      <c r="XAS26" s="103"/>
      <c r="XAT26" s="103"/>
      <c r="XAU26" s="103"/>
      <c r="XAV26" s="103"/>
      <c r="XAW26" s="103"/>
      <c r="XAX26" s="103"/>
      <c r="XAY26" s="103"/>
      <c r="XAZ26" s="103"/>
      <c r="XBA26" s="103"/>
      <c r="XBB26" s="103"/>
      <c r="XBC26" s="103"/>
      <c r="XBD26" s="103"/>
      <c r="XBE26" s="103"/>
      <c r="XBF26" s="103"/>
      <c r="XBG26" s="103"/>
      <c r="XBH26" s="103"/>
      <c r="XBI26" s="107"/>
      <c r="XBJ26" s="107"/>
      <c r="XBK26" s="107"/>
      <c r="XBL26" s="107"/>
      <c r="XBM26" s="107"/>
      <c r="XBN26" s="107"/>
      <c r="XBO26" s="107"/>
      <c r="XBP26" s="107"/>
      <c r="XBQ26" s="107"/>
      <c r="XBR26" s="107"/>
      <c r="XBS26" s="107"/>
      <c r="XBT26" s="107"/>
      <c r="XBU26" s="107"/>
      <c r="XBV26" s="107"/>
      <c r="XBW26" s="107"/>
      <c r="XBX26" s="107"/>
      <c r="XBY26" s="107"/>
      <c r="XBZ26" s="107"/>
      <c r="XCA26" s="107"/>
      <c r="XCB26" s="107"/>
      <c r="XCC26" s="107"/>
      <c r="XCD26" s="107"/>
      <c r="XCE26" s="107"/>
      <c r="XCF26" s="107"/>
      <c r="XCG26" s="107"/>
      <c r="XCH26" s="107"/>
      <c r="XCI26" s="107"/>
      <c r="XCJ26" s="107"/>
      <c r="XCK26" s="107"/>
      <c r="XCL26" s="107"/>
      <c r="XCM26" s="107"/>
      <c r="XCN26" s="107"/>
      <c r="XCO26" s="107"/>
      <c r="XCP26" s="107"/>
      <c r="XCQ26" s="107"/>
      <c r="XCR26" s="107"/>
      <c r="XCS26" s="107"/>
      <c r="XCT26" s="107"/>
      <c r="XCU26" s="107"/>
      <c r="XCV26" s="107"/>
      <c r="XCW26" s="107"/>
      <c r="XCX26" s="107"/>
      <c r="XCY26" s="107"/>
      <c r="XCZ26" s="107"/>
      <c r="XDA26" s="107"/>
      <c r="XDB26" s="107"/>
      <c r="XDC26" s="107"/>
      <c r="XDD26" s="107"/>
      <c r="XDE26" s="107"/>
      <c r="XDF26" s="107"/>
      <c r="XDG26" s="107"/>
      <c r="XDH26" s="107"/>
      <c r="XDI26" s="107"/>
      <c r="XDJ26" s="107"/>
      <c r="XDK26" s="107"/>
      <c r="XDL26" s="107"/>
      <c r="XDM26" s="107"/>
      <c r="XDN26" s="107"/>
      <c r="XDO26" s="107"/>
      <c r="XDP26" s="107"/>
      <c r="XDQ26" s="107"/>
      <c r="XDR26" s="107"/>
      <c r="XDS26" s="107"/>
      <c r="XDT26" s="107"/>
      <c r="XDU26" s="107"/>
      <c r="XDV26" s="107"/>
      <c r="XDW26" s="107"/>
      <c r="XDX26" s="107"/>
      <c r="XDY26" s="107"/>
      <c r="XDZ26" s="107"/>
      <c r="XEA26" s="107"/>
      <c r="XEB26" s="107"/>
      <c r="XEC26" s="107"/>
      <c r="XED26" s="107"/>
      <c r="XEE26" s="107"/>
      <c r="XEF26" s="107"/>
      <c r="XEG26" s="107"/>
      <c r="XEH26" s="107"/>
      <c r="XEI26" s="107"/>
      <c r="XEJ26" s="107"/>
      <c r="XEK26" s="107"/>
      <c r="XEL26" s="107"/>
      <c r="XEM26" s="107"/>
      <c r="XEN26" s="107"/>
      <c r="XEO26" s="107"/>
      <c r="XEP26" s="107"/>
      <c r="XEQ26" s="107"/>
      <c r="XER26" s="107"/>
      <c r="XES26" s="107"/>
      <c r="XET26" s="107"/>
      <c r="XEU26" s="107"/>
      <c r="XEV26" s="107"/>
      <c r="XEW26" s="107"/>
      <c r="XEX26" s="107"/>
      <c r="XEY26" s="107"/>
      <c r="XEZ26" s="107"/>
      <c r="XFA26" s="107"/>
      <c r="XFB26" s="107"/>
      <c r="XFC26" s="107"/>
      <c r="XFD26" s="107"/>
    </row>
    <row r="27" s="3" customFormat="1" ht="45" customHeight="1" spans="1:13">
      <c r="A27" s="18">
        <v>20</v>
      </c>
      <c r="B27" s="18"/>
      <c r="C27" s="20" t="s">
        <v>217</v>
      </c>
      <c r="D27" s="20" t="s">
        <v>280</v>
      </c>
      <c r="E27" s="21" t="s">
        <v>288</v>
      </c>
      <c r="F27" s="21"/>
      <c r="G27" s="81">
        <v>20</v>
      </c>
      <c r="H27" s="23" t="s">
        <v>193</v>
      </c>
      <c r="I27" s="41">
        <v>800</v>
      </c>
      <c r="J27" s="41">
        <v>16000</v>
      </c>
      <c r="K27" s="66"/>
      <c r="L27" s="66"/>
      <c r="M27" s="23"/>
    </row>
    <row r="28" s="89" customFormat="1" ht="47" customHeight="1" spans="1:16384">
      <c r="A28" s="92">
        <v>21</v>
      </c>
      <c r="B28" s="92"/>
      <c r="C28" s="93"/>
      <c r="D28" s="93" t="s">
        <v>222</v>
      </c>
      <c r="E28" s="94" t="s">
        <v>284</v>
      </c>
      <c r="F28" s="94"/>
      <c r="G28" s="95">
        <v>175</v>
      </c>
      <c r="H28" s="96" t="s">
        <v>193</v>
      </c>
      <c r="I28" s="101">
        <v>200</v>
      </c>
      <c r="J28" s="101">
        <v>35000</v>
      </c>
      <c r="K28" s="102"/>
      <c r="L28" s="102"/>
      <c r="M28" s="96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3"/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  <c r="ED28" s="103"/>
      <c r="EE28" s="103"/>
      <c r="EF28" s="103"/>
      <c r="EG28" s="103"/>
      <c r="EH28" s="103"/>
      <c r="EI28" s="103"/>
      <c r="EJ28" s="103"/>
      <c r="EK28" s="103"/>
      <c r="EL28" s="103"/>
      <c r="EM28" s="103"/>
      <c r="EN28" s="103"/>
      <c r="EO28" s="103"/>
      <c r="EP28" s="103"/>
      <c r="EQ28" s="103"/>
      <c r="ER28" s="103"/>
      <c r="ES28" s="103"/>
      <c r="ET28" s="103"/>
      <c r="EU28" s="103"/>
      <c r="EV28" s="103"/>
      <c r="EW28" s="103"/>
      <c r="EX28" s="103"/>
      <c r="EY28" s="103"/>
      <c r="EZ28" s="103"/>
      <c r="FA28" s="103"/>
      <c r="FB28" s="103"/>
      <c r="FC28" s="103"/>
      <c r="FD28" s="103"/>
      <c r="FE28" s="103"/>
      <c r="FF28" s="103"/>
      <c r="FG28" s="103"/>
      <c r="FH28" s="103"/>
      <c r="FI28" s="103"/>
      <c r="FJ28" s="103"/>
      <c r="FK28" s="103"/>
      <c r="FL28" s="103"/>
      <c r="FM28" s="103"/>
      <c r="FN28" s="103"/>
      <c r="FO28" s="103"/>
      <c r="FP28" s="103"/>
      <c r="FQ28" s="103"/>
      <c r="FR28" s="103"/>
      <c r="FS28" s="103"/>
      <c r="FT28" s="103"/>
      <c r="FU28" s="103"/>
      <c r="FV28" s="103"/>
      <c r="FW28" s="103"/>
      <c r="FX28" s="103"/>
      <c r="FY28" s="103"/>
      <c r="FZ28" s="103"/>
      <c r="GA28" s="103"/>
      <c r="GB28" s="103"/>
      <c r="GC28" s="103"/>
      <c r="GD28" s="103"/>
      <c r="GE28" s="103"/>
      <c r="GF28" s="103"/>
      <c r="GG28" s="103"/>
      <c r="GH28" s="103"/>
      <c r="GI28" s="103"/>
      <c r="GJ28" s="103"/>
      <c r="GK28" s="103"/>
      <c r="GL28" s="103"/>
      <c r="GM28" s="103"/>
      <c r="GN28" s="103"/>
      <c r="GO28" s="103"/>
      <c r="GP28" s="103"/>
      <c r="GQ28" s="103"/>
      <c r="GR28" s="103"/>
      <c r="GS28" s="103"/>
      <c r="GT28" s="103"/>
      <c r="GU28" s="103"/>
      <c r="GV28" s="103"/>
      <c r="GW28" s="103"/>
      <c r="GX28" s="103"/>
      <c r="GY28" s="103"/>
      <c r="GZ28" s="103"/>
      <c r="HA28" s="103"/>
      <c r="HB28" s="103"/>
      <c r="HC28" s="103"/>
      <c r="HD28" s="103"/>
      <c r="HE28" s="103"/>
      <c r="HF28" s="103"/>
      <c r="HG28" s="103"/>
      <c r="HH28" s="103"/>
      <c r="HI28" s="103"/>
      <c r="HJ28" s="103"/>
      <c r="HK28" s="103"/>
      <c r="HL28" s="103"/>
      <c r="HM28" s="103"/>
      <c r="HN28" s="103"/>
      <c r="HO28" s="103"/>
      <c r="HP28" s="103"/>
      <c r="HQ28" s="103"/>
      <c r="HR28" s="103"/>
      <c r="HS28" s="103"/>
      <c r="HT28" s="103"/>
      <c r="HU28" s="103"/>
      <c r="HV28" s="103"/>
      <c r="HW28" s="103"/>
      <c r="HX28" s="103"/>
      <c r="HY28" s="103"/>
      <c r="HZ28" s="103"/>
      <c r="IA28" s="103"/>
      <c r="IB28" s="103"/>
      <c r="IC28" s="103"/>
      <c r="ID28" s="103"/>
      <c r="IE28" s="103"/>
      <c r="IF28" s="103"/>
      <c r="IG28" s="103"/>
      <c r="IH28" s="103"/>
      <c r="II28" s="103"/>
      <c r="IJ28" s="103"/>
      <c r="IK28" s="103"/>
      <c r="IL28" s="103"/>
      <c r="IM28" s="103"/>
      <c r="IN28" s="103"/>
      <c r="IO28" s="103"/>
      <c r="IP28" s="103"/>
      <c r="IQ28" s="103"/>
      <c r="IR28" s="103"/>
      <c r="IS28" s="103"/>
      <c r="IT28" s="103"/>
      <c r="IU28" s="103"/>
      <c r="IV28" s="103"/>
      <c r="IW28" s="103"/>
      <c r="IX28" s="103"/>
      <c r="IY28" s="103"/>
      <c r="IZ28" s="103"/>
      <c r="JA28" s="103"/>
      <c r="JB28" s="103"/>
      <c r="JC28" s="103"/>
      <c r="JD28" s="103"/>
      <c r="JE28" s="103"/>
      <c r="JF28" s="103"/>
      <c r="JG28" s="103"/>
      <c r="JH28" s="103"/>
      <c r="JI28" s="103"/>
      <c r="JJ28" s="103"/>
      <c r="JK28" s="103"/>
      <c r="JL28" s="103"/>
      <c r="JM28" s="103"/>
      <c r="JN28" s="103"/>
      <c r="JO28" s="103"/>
      <c r="JP28" s="103"/>
      <c r="JQ28" s="103"/>
      <c r="JR28" s="103"/>
      <c r="JS28" s="103"/>
      <c r="JT28" s="103"/>
      <c r="JU28" s="103"/>
      <c r="JV28" s="103"/>
      <c r="JW28" s="103"/>
      <c r="JX28" s="103"/>
      <c r="JY28" s="103"/>
      <c r="JZ28" s="103"/>
      <c r="KA28" s="103"/>
      <c r="KB28" s="103"/>
      <c r="KC28" s="103"/>
      <c r="KD28" s="103"/>
      <c r="KE28" s="103"/>
      <c r="KF28" s="103"/>
      <c r="KG28" s="103"/>
      <c r="KH28" s="103"/>
      <c r="KI28" s="103"/>
      <c r="KJ28" s="103"/>
      <c r="KK28" s="103"/>
      <c r="KL28" s="103"/>
      <c r="KM28" s="103"/>
      <c r="KN28" s="103"/>
      <c r="KO28" s="103"/>
      <c r="KP28" s="103"/>
      <c r="KQ28" s="103"/>
      <c r="KR28" s="103"/>
      <c r="KS28" s="103"/>
      <c r="KT28" s="103"/>
      <c r="KU28" s="103"/>
      <c r="KV28" s="103"/>
      <c r="KW28" s="103"/>
      <c r="KX28" s="103"/>
      <c r="KY28" s="103"/>
      <c r="KZ28" s="103"/>
      <c r="LA28" s="103"/>
      <c r="LB28" s="103"/>
      <c r="LC28" s="103"/>
      <c r="LD28" s="103"/>
      <c r="LE28" s="103"/>
      <c r="LF28" s="103"/>
      <c r="LG28" s="103"/>
      <c r="LH28" s="103"/>
      <c r="LI28" s="103"/>
      <c r="LJ28" s="103"/>
      <c r="LK28" s="103"/>
      <c r="LL28" s="103"/>
      <c r="LM28" s="103"/>
      <c r="LN28" s="103"/>
      <c r="LO28" s="103"/>
      <c r="LP28" s="103"/>
      <c r="LQ28" s="103"/>
      <c r="LR28" s="103"/>
      <c r="LS28" s="103"/>
      <c r="LT28" s="103"/>
      <c r="LU28" s="103"/>
      <c r="LV28" s="103"/>
      <c r="LW28" s="103"/>
      <c r="LX28" s="103"/>
      <c r="LY28" s="103"/>
      <c r="LZ28" s="103"/>
      <c r="MA28" s="103"/>
      <c r="MB28" s="103"/>
      <c r="MC28" s="103"/>
      <c r="MD28" s="103"/>
      <c r="ME28" s="103"/>
      <c r="MF28" s="103"/>
      <c r="MG28" s="103"/>
      <c r="MH28" s="103"/>
      <c r="MI28" s="103"/>
      <c r="MJ28" s="103"/>
      <c r="MK28" s="103"/>
      <c r="ML28" s="103"/>
      <c r="MM28" s="103"/>
      <c r="MN28" s="103"/>
      <c r="MO28" s="103"/>
      <c r="MP28" s="103"/>
      <c r="MQ28" s="103"/>
      <c r="MR28" s="103"/>
      <c r="MS28" s="103"/>
      <c r="MT28" s="103"/>
      <c r="MU28" s="103"/>
      <c r="MV28" s="103"/>
      <c r="MW28" s="103"/>
      <c r="MX28" s="103"/>
      <c r="MY28" s="103"/>
      <c r="MZ28" s="103"/>
      <c r="NA28" s="103"/>
      <c r="NB28" s="103"/>
      <c r="NC28" s="103"/>
      <c r="ND28" s="103"/>
      <c r="NE28" s="103"/>
      <c r="NF28" s="103"/>
      <c r="NG28" s="103"/>
      <c r="NH28" s="103"/>
      <c r="NI28" s="103"/>
      <c r="NJ28" s="103"/>
      <c r="NK28" s="103"/>
      <c r="NL28" s="103"/>
      <c r="NM28" s="103"/>
      <c r="NN28" s="103"/>
      <c r="NO28" s="103"/>
      <c r="NP28" s="103"/>
      <c r="NQ28" s="103"/>
      <c r="NR28" s="103"/>
      <c r="NS28" s="103"/>
      <c r="NT28" s="103"/>
      <c r="NU28" s="103"/>
      <c r="NV28" s="103"/>
      <c r="NW28" s="103"/>
      <c r="NX28" s="103"/>
      <c r="NY28" s="103"/>
      <c r="NZ28" s="103"/>
      <c r="OA28" s="103"/>
      <c r="OB28" s="103"/>
      <c r="OC28" s="103"/>
      <c r="OD28" s="103"/>
      <c r="OE28" s="103"/>
      <c r="OF28" s="103"/>
      <c r="OG28" s="103"/>
      <c r="OH28" s="103"/>
      <c r="OI28" s="103"/>
      <c r="OJ28" s="103"/>
      <c r="OK28" s="103"/>
      <c r="OL28" s="103"/>
      <c r="OM28" s="103"/>
      <c r="ON28" s="103"/>
      <c r="OO28" s="103"/>
      <c r="OP28" s="103"/>
      <c r="OQ28" s="103"/>
      <c r="OR28" s="103"/>
      <c r="OS28" s="103"/>
      <c r="OT28" s="103"/>
      <c r="OU28" s="103"/>
      <c r="OV28" s="103"/>
      <c r="OW28" s="103"/>
      <c r="OX28" s="103"/>
      <c r="OY28" s="103"/>
      <c r="OZ28" s="103"/>
      <c r="PA28" s="103"/>
      <c r="PB28" s="103"/>
      <c r="PC28" s="103"/>
      <c r="PD28" s="103"/>
      <c r="PE28" s="103"/>
      <c r="PF28" s="103"/>
      <c r="PG28" s="103"/>
      <c r="PH28" s="103"/>
      <c r="PI28" s="103"/>
      <c r="PJ28" s="103"/>
      <c r="PK28" s="103"/>
      <c r="PL28" s="103"/>
      <c r="PM28" s="103"/>
      <c r="PN28" s="103"/>
      <c r="PO28" s="103"/>
      <c r="PP28" s="103"/>
      <c r="PQ28" s="103"/>
      <c r="PR28" s="103"/>
      <c r="PS28" s="103"/>
      <c r="PT28" s="103"/>
      <c r="PU28" s="103"/>
      <c r="PV28" s="103"/>
      <c r="PW28" s="103"/>
      <c r="PX28" s="103"/>
      <c r="PY28" s="103"/>
      <c r="PZ28" s="103"/>
      <c r="QA28" s="103"/>
      <c r="QB28" s="103"/>
      <c r="QC28" s="103"/>
      <c r="QD28" s="103"/>
      <c r="QE28" s="103"/>
      <c r="QF28" s="103"/>
      <c r="QG28" s="103"/>
      <c r="QH28" s="103"/>
      <c r="QI28" s="103"/>
      <c r="QJ28" s="103"/>
      <c r="QK28" s="103"/>
      <c r="QL28" s="103"/>
      <c r="QM28" s="103"/>
      <c r="QN28" s="103"/>
      <c r="QO28" s="103"/>
      <c r="QP28" s="103"/>
      <c r="QQ28" s="103"/>
      <c r="QR28" s="103"/>
      <c r="QS28" s="103"/>
      <c r="QT28" s="103"/>
      <c r="QU28" s="103"/>
      <c r="QV28" s="103"/>
      <c r="QW28" s="103"/>
      <c r="QX28" s="103"/>
      <c r="QY28" s="103"/>
      <c r="QZ28" s="103"/>
      <c r="RA28" s="103"/>
      <c r="RB28" s="103"/>
      <c r="RC28" s="103"/>
      <c r="RD28" s="103"/>
      <c r="RE28" s="103"/>
      <c r="RF28" s="103"/>
      <c r="RG28" s="103"/>
      <c r="RH28" s="103"/>
      <c r="RI28" s="103"/>
      <c r="RJ28" s="103"/>
      <c r="RK28" s="103"/>
      <c r="RL28" s="103"/>
      <c r="RM28" s="103"/>
      <c r="RN28" s="103"/>
      <c r="RO28" s="103"/>
      <c r="RP28" s="103"/>
      <c r="RQ28" s="103"/>
      <c r="RR28" s="103"/>
      <c r="RS28" s="103"/>
      <c r="RT28" s="103"/>
      <c r="RU28" s="103"/>
      <c r="RV28" s="103"/>
      <c r="RW28" s="103"/>
      <c r="RX28" s="103"/>
      <c r="RY28" s="103"/>
      <c r="RZ28" s="103"/>
      <c r="SA28" s="103"/>
      <c r="SB28" s="103"/>
      <c r="SC28" s="103"/>
      <c r="SD28" s="103"/>
      <c r="SE28" s="103"/>
      <c r="SF28" s="103"/>
      <c r="SG28" s="103"/>
      <c r="SH28" s="103"/>
      <c r="SI28" s="103"/>
      <c r="SJ28" s="103"/>
      <c r="SK28" s="103"/>
      <c r="SL28" s="103"/>
      <c r="SM28" s="103"/>
      <c r="SN28" s="103"/>
      <c r="SO28" s="103"/>
      <c r="SP28" s="103"/>
      <c r="SQ28" s="103"/>
      <c r="SR28" s="103"/>
      <c r="SS28" s="103"/>
      <c r="ST28" s="103"/>
      <c r="SU28" s="103"/>
      <c r="SV28" s="103"/>
      <c r="SW28" s="103"/>
      <c r="SX28" s="103"/>
      <c r="SY28" s="103"/>
      <c r="SZ28" s="103"/>
      <c r="TA28" s="103"/>
      <c r="TB28" s="103"/>
      <c r="TC28" s="103"/>
      <c r="TD28" s="103"/>
      <c r="TE28" s="103"/>
      <c r="TF28" s="103"/>
      <c r="TG28" s="103"/>
      <c r="TH28" s="103"/>
      <c r="TI28" s="103"/>
      <c r="TJ28" s="103"/>
      <c r="TK28" s="103"/>
      <c r="TL28" s="103"/>
      <c r="TM28" s="103"/>
      <c r="TN28" s="103"/>
      <c r="TO28" s="103"/>
      <c r="TP28" s="103"/>
      <c r="TQ28" s="103"/>
      <c r="TR28" s="103"/>
      <c r="TS28" s="103"/>
      <c r="TT28" s="103"/>
      <c r="TU28" s="103"/>
      <c r="TV28" s="103"/>
      <c r="TW28" s="103"/>
      <c r="TX28" s="103"/>
      <c r="TY28" s="103"/>
      <c r="TZ28" s="103"/>
      <c r="UA28" s="103"/>
      <c r="UB28" s="103"/>
      <c r="UC28" s="103"/>
      <c r="UD28" s="103"/>
      <c r="UE28" s="103"/>
      <c r="UF28" s="103"/>
      <c r="UG28" s="103"/>
      <c r="UH28" s="103"/>
      <c r="UI28" s="103"/>
      <c r="UJ28" s="103"/>
      <c r="UK28" s="103"/>
      <c r="UL28" s="103"/>
      <c r="UM28" s="103"/>
      <c r="UN28" s="103"/>
      <c r="UO28" s="103"/>
      <c r="UP28" s="103"/>
      <c r="UQ28" s="103"/>
      <c r="UR28" s="103"/>
      <c r="US28" s="103"/>
      <c r="UT28" s="103"/>
      <c r="UU28" s="103"/>
      <c r="UV28" s="103"/>
      <c r="UW28" s="103"/>
      <c r="UX28" s="103"/>
      <c r="UY28" s="103"/>
      <c r="UZ28" s="103"/>
      <c r="VA28" s="103"/>
      <c r="VB28" s="103"/>
      <c r="VC28" s="103"/>
      <c r="VD28" s="103"/>
      <c r="VE28" s="103"/>
      <c r="VF28" s="103"/>
      <c r="VG28" s="103"/>
      <c r="VH28" s="103"/>
      <c r="VI28" s="103"/>
      <c r="VJ28" s="103"/>
      <c r="VK28" s="103"/>
      <c r="VL28" s="103"/>
      <c r="VM28" s="103"/>
      <c r="VN28" s="103"/>
      <c r="VO28" s="103"/>
      <c r="VP28" s="103"/>
      <c r="VQ28" s="103"/>
      <c r="VR28" s="103"/>
      <c r="VS28" s="103"/>
      <c r="VT28" s="103"/>
      <c r="VU28" s="103"/>
      <c r="VV28" s="103"/>
      <c r="VW28" s="103"/>
      <c r="VX28" s="103"/>
      <c r="VY28" s="103"/>
      <c r="VZ28" s="103"/>
      <c r="WA28" s="103"/>
      <c r="WB28" s="103"/>
      <c r="WC28" s="103"/>
      <c r="WD28" s="103"/>
      <c r="WE28" s="103"/>
      <c r="WF28" s="103"/>
      <c r="WG28" s="103"/>
      <c r="WH28" s="103"/>
      <c r="WI28" s="103"/>
      <c r="WJ28" s="103"/>
      <c r="WK28" s="103"/>
      <c r="WL28" s="103"/>
      <c r="WM28" s="103"/>
      <c r="WN28" s="103"/>
      <c r="WO28" s="103"/>
      <c r="WP28" s="103"/>
      <c r="WQ28" s="103"/>
      <c r="WR28" s="103"/>
      <c r="WS28" s="103"/>
      <c r="WT28" s="103"/>
      <c r="WU28" s="103"/>
      <c r="WV28" s="103"/>
      <c r="WW28" s="103"/>
      <c r="WX28" s="103"/>
      <c r="WY28" s="103"/>
      <c r="WZ28" s="103"/>
      <c r="XA28" s="103"/>
      <c r="XB28" s="103"/>
      <c r="XC28" s="103"/>
      <c r="XD28" s="103"/>
      <c r="XE28" s="103"/>
      <c r="XF28" s="103"/>
      <c r="XG28" s="103"/>
      <c r="XH28" s="103"/>
      <c r="XI28" s="103"/>
      <c r="XJ28" s="103"/>
      <c r="XK28" s="103"/>
      <c r="XL28" s="103"/>
      <c r="XM28" s="103"/>
      <c r="XN28" s="103"/>
      <c r="XO28" s="103"/>
      <c r="XP28" s="103"/>
      <c r="XQ28" s="103"/>
      <c r="XR28" s="103"/>
      <c r="XS28" s="103"/>
      <c r="XT28" s="103"/>
      <c r="XU28" s="103"/>
      <c r="XV28" s="103"/>
      <c r="XW28" s="103"/>
      <c r="XX28" s="103"/>
      <c r="XY28" s="103"/>
      <c r="XZ28" s="103"/>
      <c r="YA28" s="103"/>
      <c r="YB28" s="103"/>
      <c r="YC28" s="103"/>
      <c r="YD28" s="103"/>
      <c r="YE28" s="103"/>
      <c r="YF28" s="103"/>
      <c r="YG28" s="103"/>
      <c r="YH28" s="103"/>
      <c r="YI28" s="103"/>
      <c r="YJ28" s="103"/>
      <c r="YK28" s="103"/>
      <c r="YL28" s="103"/>
      <c r="YM28" s="103"/>
      <c r="YN28" s="103"/>
      <c r="YO28" s="103"/>
      <c r="YP28" s="103"/>
      <c r="YQ28" s="103"/>
      <c r="YR28" s="103"/>
      <c r="YS28" s="103"/>
      <c r="YT28" s="103"/>
      <c r="YU28" s="103"/>
      <c r="YV28" s="103"/>
      <c r="YW28" s="103"/>
      <c r="YX28" s="103"/>
      <c r="YY28" s="103"/>
      <c r="YZ28" s="103"/>
      <c r="ZA28" s="103"/>
      <c r="ZB28" s="103"/>
      <c r="ZC28" s="103"/>
      <c r="ZD28" s="103"/>
      <c r="ZE28" s="103"/>
      <c r="ZF28" s="103"/>
      <c r="ZG28" s="103"/>
      <c r="ZH28" s="103"/>
      <c r="ZI28" s="103"/>
      <c r="ZJ28" s="103"/>
      <c r="ZK28" s="103"/>
      <c r="ZL28" s="103"/>
      <c r="ZM28" s="103"/>
      <c r="ZN28" s="103"/>
      <c r="ZO28" s="103"/>
      <c r="ZP28" s="103"/>
      <c r="ZQ28" s="103"/>
      <c r="ZR28" s="103"/>
      <c r="ZS28" s="103"/>
      <c r="ZT28" s="103"/>
      <c r="ZU28" s="103"/>
      <c r="ZV28" s="103"/>
      <c r="ZW28" s="103"/>
      <c r="ZX28" s="103"/>
      <c r="ZY28" s="103"/>
      <c r="ZZ28" s="103"/>
      <c r="AAA28" s="103"/>
      <c r="AAB28" s="103"/>
      <c r="AAC28" s="103"/>
      <c r="AAD28" s="103"/>
      <c r="AAE28" s="103"/>
      <c r="AAF28" s="103"/>
      <c r="AAG28" s="103"/>
      <c r="AAH28" s="103"/>
      <c r="AAI28" s="103"/>
      <c r="AAJ28" s="103"/>
      <c r="AAK28" s="103"/>
      <c r="AAL28" s="103"/>
      <c r="AAM28" s="103"/>
      <c r="AAN28" s="103"/>
      <c r="AAO28" s="103"/>
      <c r="AAP28" s="103"/>
      <c r="AAQ28" s="103"/>
      <c r="AAR28" s="103"/>
      <c r="AAS28" s="103"/>
      <c r="AAT28" s="103"/>
      <c r="AAU28" s="103"/>
      <c r="AAV28" s="103"/>
      <c r="AAW28" s="103"/>
      <c r="AAX28" s="103"/>
      <c r="AAY28" s="103"/>
      <c r="AAZ28" s="103"/>
      <c r="ABA28" s="103"/>
      <c r="ABB28" s="103"/>
      <c r="ABC28" s="103"/>
      <c r="ABD28" s="103"/>
      <c r="ABE28" s="103"/>
      <c r="ABF28" s="103"/>
      <c r="ABG28" s="103"/>
      <c r="ABH28" s="103"/>
      <c r="ABI28" s="103"/>
      <c r="ABJ28" s="103"/>
      <c r="ABK28" s="103"/>
      <c r="ABL28" s="103"/>
      <c r="ABM28" s="103"/>
      <c r="ABN28" s="103"/>
      <c r="ABO28" s="103"/>
      <c r="ABP28" s="103"/>
      <c r="ABQ28" s="103"/>
      <c r="ABR28" s="103"/>
      <c r="ABS28" s="103"/>
      <c r="ABT28" s="103"/>
      <c r="ABU28" s="103"/>
      <c r="ABV28" s="103"/>
      <c r="ABW28" s="103"/>
      <c r="ABX28" s="103"/>
      <c r="ABY28" s="103"/>
      <c r="ABZ28" s="103"/>
      <c r="ACA28" s="103"/>
      <c r="ACB28" s="103"/>
      <c r="ACC28" s="103"/>
      <c r="ACD28" s="103"/>
      <c r="ACE28" s="103"/>
      <c r="ACF28" s="103"/>
      <c r="ACG28" s="103"/>
      <c r="ACH28" s="103"/>
      <c r="ACI28" s="103"/>
      <c r="ACJ28" s="103"/>
      <c r="ACK28" s="103"/>
      <c r="ACL28" s="103"/>
      <c r="ACM28" s="103"/>
      <c r="ACN28" s="103"/>
      <c r="ACO28" s="103"/>
      <c r="ACP28" s="103"/>
      <c r="ACQ28" s="103"/>
      <c r="ACR28" s="103"/>
      <c r="ACS28" s="103"/>
      <c r="ACT28" s="103"/>
      <c r="ACU28" s="103"/>
      <c r="ACV28" s="103"/>
      <c r="ACW28" s="103"/>
      <c r="ACX28" s="103"/>
      <c r="ACY28" s="103"/>
      <c r="ACZ28" s="103"/>
      <c r="ADA28" s="103"/>
      <c r="ADB28" s="103"/>
      <c r="ADC28" s="103"/>
      <c r="ADD28" s="103"/>
      <c r="ADE28" s="103"/>
      <c r="ADF28" s="103"/>
      <c r="ADG28" s="103"/>
      <c r="ADH28" s="103"/>
      <c r="ADI28" s="103"/>
      <c r="ADJ28" s="103"/>
      <c r="ADK28" s="103"/>
      <c r="ADL28" s="103"/>
      <c r="ADM28" s="103"/>
      <c r="ADN28" s="103"/>
      <c r="ADO28" s="103"/>
      <c r="ADP28" s="103"/>
      <c r="ADQ28" s="103"/>
      <c r="ADR28" s="103"/>
      <c r="ADS28" s="103"/>
      <c r="ADT28" s="103"/>
      <c r="ADU28" s="103"/>
      <c r="ADV28" s="103"/>
      <c r="ADW28" s="103"/>
      <c r="ADX28" s="103"/>
      <c r="ADY28" s="103"/>
      <c r="ADZ28" s="103"/>
      <c r="AEA28" s="103"/>
      <c r="AEB28" s="103"/>
      <c r="AEC28" s="103"/>
      <c r="AED28" s="103"/>
      <c r="AEE28" s="103"/>
      <c r="AEF28" s="103"/>
      <c r="AEG28" s="103"/>
      <c r="AEH28" s="103"/>
      <c r="AEI28" s="103"/>
      <c r="AEJ28" s="103"/>
      <c r="AEK28" s="103"/>
      <c r="AEL28" s="103"/>
      <c r="AEM28" s="103"/>
      <c r="AEN28" s="103"/>
      <c r="AEO28" s="103"/>
      <c r="AEP28" s="103"/>
      <c r="AEQ28" s="103"/>
      <c r="AER28" s="103"/>
      <c r="AES28" s="103"/>
      <c r="AET28" s="103"/>
      <c r="AEU28" s="103"/>
      <c r="AEV28" s="103"/>
      <c r="AEW28" s="103"/>
      <c r="AEX28" s="103"/>
      <c r="AEY28" s="103"/>
      <c r="AEZ28" s="103"/>
      <c r="AFA28" s="103"/>
      <c r="AFB28" s="103"/>
      <c r="AFC28" s="103"/>
      <c r="AFD28" s="103"/>
      <c r="AFE28" s="103"/>
      <c r="AFF28" s="103"/>
      <c r="AFG28" s="103"/>
      <c r="AFH28" s="103"/>
      <c r="AFI28" s="103"/>
      <c r="AFJ28" s="103"/>
      <c r="AFK28" s="103"/>
      <c r="AFL28" s="103"/>
      <c r="AFM28" s="103"/>
      <c r="AFN28" s="103"/>
      <c r="AFO28" s="103"/>
      <c r="AFP28" s="103"/>
      <c r="AFQ28" s="103"/>
      <c r="AFR28" s="103"/>
      <c r="AFS28" s="103"/>
      <c r="AFT28" s="103"/>
      <c r="AFU28" s="103"/>
      <c r="AFV28" s="103"/>
      <c r="AFW28" s="103"/>
      <c r="AFX28" s="103"/>
      <c r="AFY28" s="103"/>
      <c r="AFZ28" s="103"/>
      <c r="AGA28" s="103"/>
      <c r="AGB28" s="103"/>
      <c r="AGC28" s="103"/>
      <c r="AGD28" s="103"/>
      <c r="AGE28" s="103"/>
      <c r="AGF28" s="103"/>
      <c r="AGG28" s="103"/>
      <c r="AGH28" s="103"/>
      <c r="AGI28" s="103"/>
      <c r="AGJ28" s="103"/>
      <c r="AGK28" s="103"/>
      <c r="AGL28" s="103"/>
      <c r="AGM28" s="103"/>
      <c r="AGN28" s="103"/>
      <c r="AGO28" s="103"/>
      <c r="AGP28" s="103"/>
      <c r="AGQ28" s="103"/>
      <c r="AGR28" s="103"/>
      <c r="AGS28" s="103"/>
      <c r="AGT28" s="103"/>
      <c r="AGU28" s="103"/>
      <c r="AGV28" s="103"/>
      <c r="AGW28" s="103"/>
      <c r="AGX28" s="103"/>
      <c r="AGY28" s="103"/>
      <c r="AGZ28" s="103"/>
      <c r="AHA28" s="103"/>
      <c r="AHB28" s="103"/>
      <c r="AHC28" s="103"/>
      <c r="AHD28" s="103"/>
      <c r="AHE28" s="103"/>
      <c r="AHF28" s="103"/>
      <c r="AHG28" s="103"/>
      <c r="AHH28" s="103"/>
      <c r="AHI28" s="103"/>
      <c r="AHJ28" s="103"/>
      <c r="AHK28" s="103"/>
      <c r="AHL28" s="103"/>
      <c r="AHM28" s="103"/>
      <c r="AHN28" s="103"/>
      <c r="AHO28" s="103"/>
      <c r="AHP28" s="103"/>
      <c r="AHQ28" s="103"/>
      <c r="AHR28" s="103"/>
      <c r="AHS28" s="103"/>
      <c r="AHT28" s="103"/>
      <c r="AHU28" s="103"/>
      <c r="AHV28" s="103"/>
      <c r="AHW28" s="103"/>
      <c r="AHX28" s="103"/>
      <c r="AHY28" s="103"/>
      <c r="AHZ28" s="103"/>
      <c r="AIA28" s="103"/>
      <c r="AIB28" s="103"/>
      <c r="AIC28" s="103"/>
      <c r="AID28" s="103"/>
      <c r="AIE28" s="103"/>
      <c r="AIF28" s="103"/>
      <c r="AIG28" s="103"/>
      <c r="AIH28" s="103"/>
      <c r="AII28" s="103"/>
      <c r="AIJ28" s="103"/>
      <c r="AIK28" s="103"/>
      <c r="AIL28" s="103"/>
      <c r="AIM28" s="103"/>
      <c r="AIN28" s="103"/>
      <c r="AIO28" s="103"/>
      <c r="AIP28" s="103"/>
      <c r="AIQ28" s="103"/>
      <c r="AIR28" s="103"/>
      <c r="AIS28" s="103"/>
      <c r="AIT28" s="103"/>
      <c r="AIU28" s="103"/>
      <c r="AIV28" s="103"/>
      <c r="AIW28" s="103"/>
      <c r="AIX28" s="103"/>
      <c r="AIY28" s="103"/>
      <c r="AIZ28" s="103"/>
      <c r="AJA28" s="103"/>
      <c r="AJB28" s="103"/>
      <c r="AJC28" s="103"/>
      <c r="AJD28" s="103"/>
      <c r="AJE28" s="103"/>
      <c r="AJF28" s="103"/>
      <c r="AJG28" s="103"/>
      <c r="AJH28" s="103"/>
      <c r="AJI28" s="103"/>
      <c r="AJJ28" s="103"/>
      <c r="AJK28" s="103"/>
      <c r="AJL28" s="103"/>
      <c r="AJM28" s="103"/>
      <c r="AJN28" s="103"/>
      <c r="AJO28" s="103"/>
      <c r="AJP28" s="103"/>
      <c r="AJQ28" s="103"/>
      <c r="AJR28" s="103"/>
      <c r="AJS28" s="103"/>
      <c r="AJT28" s="103"/>
      <c r="AJU28" s="103"/>
      <c r="AJV28" s="103"/>
      <c r="AJW28" s="103"/>
      <c r="AJX28" s="103"/>
      <c r="AJY28" s="103"/>
      <c r="AJZ28" s="103"/>
      <c r="AKA28" s="103"/>
      <c r="AKB28" s="103"/>
      <c r="AKC28" s="103"/>
      <c r="AKD28" s="103"/>
      <c r="AKE28" s="103"/>
      <c r="AKF28" s="103"/>
      <c r="AKG28" s="103"/>
      <c r="AKH28" s="103"/>
      <c r="AKI28" s="103"/>
      <c r="AKJ28" s="103"/>
      <c r="AKK28" s="103"/>
      <c r="AKL28" s="103"/>
      <c r="AKM28" s="103"/>
      <c r="AKN28" s="103"/>
      <c r="AKO28" s="103"/>
      <c r="AKP28" s="103"/>
      <c r="AKQ28" s="103"/>
      <c r="AKR28" s="103"/>
      <c r="AKS28" s="103"/>
      <c r="AKT28" s="103"/>
      <c r="AKU28" s="103"/>
      <c r="AKV28" s="103"/>
      <c r="AKW28" s="103"/>
      <c r="AKX28" s="103"/>
      <c r="AKY28" s="103"/>
      <c r="AKZ28" s="103"/>
      <c r="ALA28" s="103"/>
      <c r="ALB28" s="103"/>
      <c r="ALC28" s="103"/>
      <c r="ALD28" s="103"/>
      <c r="ALE28" s="103"/>
      <c r="ALF28" s="103"/>
      <c r="ALG28" s="103"/>
      <c r="ALH28" s="103"/>
      <c r="ALI28" s="103"/>
      <c r="ALJ28" s="103"/>
      <c r="ALK28" s="103"/>
      <c r="ALL28" s="103"/>
      <c r="ALM28" s="103"/>
      <c r="ALN28" s="103"/>
      <c r="ALO28" s="103"/>
      <c r="ALP28" s="103"/>
      <c r="ALQ28" s="103"/>
      <c r="ALR28" s="103"/>
      <c r="ALS28" s="103"/>
      <c r="ALT28" s="103"/>
      <c r="ALU28" s="103"/>
      <c r="ALV28" s="103"/>
      <c r="ALW28" s="103"/>
      <c r="ALX28" s="103"/>
      <c r="ALY28" s="103"/>
      <c r="ALZ28" s="103"/>
      <c r="AMA28" s="103"/>
      <c r="AMB28" s="103"/>
      <c r="AMC28" s="103"/>
      <c r="AMD28" s="103"/>
      <c r="AME28" s="103"/>
      <c r="AMF28" s="103"/>
      <c r="AMG28" s="103"/>
      <c r="AMH28" s="103"/>
      <c r="AMI28" s="103"/>
      <c r="AMJ28" s="103"/>
      <c r="AMK28" s="103"/>
      <c r="AML28" s="103"/>
      <c r="AMM28" s="103"/>
      <c r="AMN28" s="103"/>
      <c r="AMO28" s="103"/>
      <c r="AMP28" s="103"/>
      <c r="AMQ28" s="103"/>
      <c r="AMR28" s="103"/>
      <c r="AMS28" s="103"/>
      <c r="AMT28" s="103"/>
      <c r="AMU28" s="103"/>
      <c r="AMV28" s="103"/>
      <c r="AMW28" s="103"/>
      <c r="AMX28" s="103"/>
      <c r="AMY28" s="103"/>
      <c r="AMZ28" s="103"/>
      <c r="ANA28" s="103"/>
      <c r="ANB28" s="103"/>
      <c r="ANC28" s="103"/>
      <c r="AND28" s="103"/>
      <c r="ANE28" s="103"/>
      <c r="ANF28" s="103"/>
      <c r="ANG28" s="103"/>
      <c r="ANH28" s="103"/>
      <c r="ANI28" s="103"/>
      <c r="ANJ28" s="103"/>
      <c r="ANK28" s="103"/>
      <c r="ANL28" s="103"/>
      <c r="ANM28" s="103"/>
      <c r="ANN28" s="103"/>
      <c r="ANO28" s="103"/>
      <c r="ANP28" s="103"/>
      <c r="ANQ28" s="103"/>
      <c r="ANR28" s="103"/>
      <c r="ANS28" s="103"/>
      <c r="ANT28" s="103"/>
      <c r="ANU28" s="103"/>
      <c r="ANV28" s="103"/>
      <c r="ANW28" s="103"/>
      <c r="ANX28" s="103"/>
      <c r="ANY28" s="103"/>
      <c r="ANZ28" s="103"/>
      <c r="AOA28" s="103"/>
      <c r="AOB28" s="103"/>
      <c r="AOC28" s="103"/>
      <c r="AOD28" s="103"/>
      <c r="AOE28" s="103"/>
      <c r="AOF28" s="103"/>
      <c r="AOG28" s="103"/>
      <c r="AOH28" s="103"/>
      <c r="AOI28" s="103"/>
      <c r="AOJ28" s="103"/>
      <c r="AOK28" s="103"/>
      <c r="AOL28" s="103"/>
      <c r="AOM28" s="103"/>
      <c r="AON28" s="103"/>
      <c r="AOO28" s="103"/>
      <c r="AOP28" s="103"/>
      <c r="AOQ28" s="103"/>
      <c r="AOR28" s="103"/>
      <c r="AOS28" s="103"/>
      <c r="AOT28" s="103"/>
      <c r="AOU28" s="103"/>
      <c r="AOV28" s="103"/>
      <c r="AOW28" s="103"/>
      <c r="AOX28" s="103"/>
      <c r="AOY28" s="103"/>
      <c r="AOZ28" s="103"/>
      <c r="APA28" s="103"/>
      <c r="APB28" s="103"/>
      <c r="APC28" s="103"/>
      <c r="APD28" s="103"/>
      <c r="APE28" s="103"/>
      <c r="APF28" s="103"/>
      <c r="APG28" s="103"/>
      <c r="APH28" s="103"/>
      <c r="API28" s="103"/>
      <c r="APJ28" s="103"/>
      <c r="APK28" s="103"/>
      <c r="APL28" s="103"/>
      <c r="APM28" s="103"/>
      <c r="APN28" s="103"/>
      <c r="APO28" s="103"/>
      <c r="APP28" s="103"/>
      <c r="APQ28" s="103"/>
      <c r="APR28" s="103"/>
      <c r="APS28" s="103"/>
      <c r="APT28" s="103"/>
      <c r="APU28" s="103"/>
      <c r="APV28" s="103"/>
      <c r="APW28" s="103"/>
      <c r="APX28" s="103"/>
      <c r="APY28" s="103"/>
      <c r="APZ28" s="103"/>
      <c r="AQA28" s="103"/>
      <c r="AQB28" s="103"/>
      <c r="AQC28" s="103"/>
      <c r="AQD28" s="103"/>
      <c r="AQE28" s="103"/>
      <c r="AQF28" s="103"/>
      <c r="AQG28" s="103"/>
      <c r="AQH28" s="103"/>
      <c r="AQI28" s="103"/>
      <c r="AQJ28" s="103"/>
      <c r="AQK28" s="103"/>
      <c r="AQL28" s="103"/>
      <c r="AQM28" s="103"/>
      <c r="AQN28" s="103"/>
      <c r="AQO28" s="103"/>
      <c r="AQP28" s="103"/>
      <c r="AQQ28" s="103"/>
      <c r="AQR28" s="103"/>
      <c r="AQS28" s="103"/>
      <c r="AQT28" s="103"/>
      <c r="AQU28" s="103"/>
      <c r="AQV28" s="103"/>
      <c r="AQW28" s="103"/>
      <c r="AQX28" s="103"/>
      <c r="AQY28" s="103"/>
      <c r="AQZ28" s="103"/>
      <c r="ARA28" s="103"/>
      <c r="ARB28" s="103"/>
      <c r="ARC28" s="103"/>
      <c r="ARD28" s="103"/>
      <c r="ARE28" s="103"/>
      <c r="ARF28" s="103"/>
      <c r="ARG28" s="103"/>
      <c r="ARH28" s="103"/>
      <c r="ARI28" s="103"/>
      <c r="ARJ28" s="103"/>
      <c r="ARK28" s="103"/>
      <c r="ARL28" s="103"/>
      <c r="ARM28" s="103"/>
      <c r="ARN28" s="103"/>
      <c r="ARO28" s="103"/>
      <c r="ARP28" s="103"/>
      <c r="ARQ28" s="103"/>
      <c r="ARR28" s="103"/>
      <c r="ARS28" s="103"/>
      <c r="ART28" s="103"/>
      <c r="ARU28" s="103"/>
      <c r="ARV28" s="103"/>
      <c r="ARW28" s="103"/>
      <c r="ARX28" s="103"/>
      <c r="ARY28" s="103"/>
      <c r="ARZ28" s="103"/>
      <c r="ASA28" s="103"/>
      <c r="ASB28" s="103"/>
      <c r="ASC28" s="103"/>
      <c r="ASD28" s="103"/>
      <c r="ASE28" s="103"/>
      <c r="ASF28" s="103"/>
      <c r="ASG28" s="103"/>
      <c r="ASH28" s="103"/>
      <c r="ASI28" s="103"/>
      <c r="ASJ28" s="103"/>
      <c r="ASK28" s="103"/>
      <c r="ASL28" s="103"/>
      <c r="ASM28" s="103"/>
      <c r="ASN28" s="103"/>
      <c r="ASO28" s="103"/>
      <c r="ASP28" s="103"/>
      <c r="ASQ28" s="103"/>
      <c r="ASR28" s="103"/>
      <c r="ASS28" s="103"/>
      <c r="AST28" s="103"/>
      <c r="ASU28" s="103"/>
      <c r="ASV28" s="103"/>
      <c r="ASW28" s="103"/>
      <c r="ASX28" s="103"/>
      <c r="ASY28" s="103"/>
      <c r="ASZ28" s="103"/>
      <c r="ATA28" s="103"/>
      <c r="ATB28" s="103"/>
      <c r="ATC28" s="103"/>
      <c r="ATD28" s="103"/>
      <c r="ATE28" s="103"/>
      <c r="ATF28" s="103"/>
      <c r="ATG28" s="103"/>
      <c r="ATH28" s="103"/>
      <c r="ATI28" s="103"/>
      <c r="ATJ28" s="103"/>
      <c r="ATK28" s="103"/>
      <c r="ATL28" s="103"/>
      <c r="ATM28" s="103"/>
      <c r="ATN28" s="103"/>
      <c r="ATO28" s="103"/>
      <c r="ATP28" s="103"/>
      <c r="ATQ28" s="103"/>
      <c r="ATR28" s="103"/>
      <c r="ATS28" s="103"/>
      <c r="ATT28" s="103"/>
      <c r="ATU28" s="103"/>
      <c r="ATV28" s="103"/>
      <c r="ATW28" s="103"/>
      <c r="ATX28" s="103"/>
      <c r="ATY28" s="103"/>
      <c r="ATZ28" s="103"/>
      <c r="AUA28" s="103"/>
      <c r="AUB28" s="103"/>
      <c r="AUC28" s="103"/>
      <c r="AUD28" s="103"/>
      <c r="AUE28" s="103"/>
      <c r="AUF28" s="103"/>
      <c r="AUG28" s="103"/>
      <c r="AUH28" s="103"/>
      <c r="AUI28" s="103"/>
      <c r="AUJ28" s="103"/>
      <c r="AUK28" s="103"/>
      <c r="AUL28" s="103"/>
      <c r="AUM28" s="103"/>
      <c r="AUN28" s="103"/>
      <c r="AUO28" s="103"/>
      <c r="AUP28" s="103"/>
      <c r="AUQ28" s="103"/>
      <c r="AUR28" s="103"/>
      <c r="AUS28" s="103"/>
      <c r="AUT28" s="103"/>
      <c r="AUU28" s="103"/>
      <c r="AUV28" s="103"/>
      <c r="AUW28" s="103"/>
      <c r="AUX28" s="103"/>
      <c r="AUY28" s="103"/>
      <c r="AUZ28" s="103"/>
      <c r="AVA28" s="103"/>
      <c r="AVB28" s="103"/>
      <c r="AVC28" s="103"/>
      <c r="AVD28" s="103"/>
      <c r="AVE28" s="103"/>
      <c r="AVF28" s="103"/>
      <c r="AVG28" s="103"/>
      <c r="AVH28" s="103"/>
      <c r="AVI28" s="103"/>
      <c r="AVJ28" s="103"/>
      <c r="AVK28" s="103"/>
      <c r="AVL28" s="103"/>
      <c r="AVM28" s="103"/>
      <c r="AVN28" s="103"/>
      <c r="AVO28" s="103"/>
      <c r="AVP28" s="103"/>
      <c r="AVQ28" s="103"/>
      <c r="AVR28" s="103"/>
      <c r="AVS28" s="103"/>
      <c r="AVT28" s="103"/>
      <c r="AVU28" s="103"/>
      <c r="AVV28" s="103"/>
      <c r="AVW28" s="103"/>
      <c r="AVX28" s="103"/>
      <c r="AVY28" s="103"/>
      <c r="AVZ28" s="103"/>
      <c r="AWA28" s="103"/>
      <c r="AWB28" s="103"/>
      <c r="AWC28" s="103"/>
      <c r="AWD28" s="103"/>
      <c r="AWE28" s="103"/>
      <c r="AWF28" s="103"/>
      <c r="AWG28" s="103"/>
      <c r="AWH28" s="103"/>
      <c r="AWI28" s="103"/>
      <c r="AWJ28" s="103"/>
      <c r="AWK28" s="103"/>
      <c r="AWL28" s="103"/>
      <c r="AWM28" s="103"/>
      <c r="AWN28" s="103"/>
      <c r="AWO28" s="103"/>
      <c r="AWP28" s="103"/>
      <c r="AWQ28" s="103"/>
      <c r="AWR28" s="103"/>
      <c r="AWS28" s="103"/>
      <c r="AWT28" s="103"/>
      <c r="AWU28" s="103"/>
      <c r="AWV28" s="103"/>
      <c r="AWW28" s="103"/>
      <c r="AWX28" s="103"/>
      <c r="AWY28" s="103"/>
      <c r="AWZ28" s="103"/>
      <c r="AXA28" s="103"/>
      <c r="AXB28" s="103"/>
      <c r="AXC28" s="103"/>
      <c r="AXD28" s="103"/>
      <c r="AXE28" s="103"/>
      <c r="AXF28" s="103"/>
      <c r="AXG28" s="103"/>
      <c r="AXH28" s="103"/>
      <c r="AXI28" s="103"/>
      <c r="AXJ28" s="103"/>
      <c r="AXK28" s="103"/>
      <c r="AXL28" s="103"/>
      <c r="AXM28" s="103"/>
      <c r="AXN28" s="103"/>
      <c r="AXO28" s="103"/>
      <c r="AXP28" s="103"/>
      <c r="AXQ28" s="103"/>
      <c r="AXR28" s="103"/>
      <c r="AXS28" s="103"/>
      <c r="AXT28" s="103"/>
      <c r="AXU28" s="103"/>
      <c r="AXV28" s="103"/>
      <c r="AXW28" s="103"/>
      <c r="AXX28" s="103"/>
      <c r="AXY28" s="103"/>
      <c r="AXZ28" s="103"/>
      <c r="AYA28" s="103"/>
      <c r="AYB28" s="103"/>
      <c r="AYC28" s="103"/>
      <c r="AYD28" s="103"/>
      <c r="AYE28" s="103"/>
      <c r="AYF28" s="103"/>
      <c r="AYG28" s="103"/>
      <c r="AYH28" s="103"/>
      <c r="AYI28" s="103"/>
      <c r="AYJ28" s="103"/>
      <c r="AYK28" s="103"/>
      <c r="AYL28" s="103"/>
      <c r="AYM28" s="103"/>
      <c r="AYN28" s="103"/>
      <c r="AYO28" s="103"/>
      <c r="AYP28" s="103"/>
      <c r="AYQ28" s="103"/>
      <c r="AYR28" s="103"/>
      <c r="AYS28" s="103"/>
      <c r="AYT28" s="103"/>
      <c r="AYU28" s="103"/>
      <c r="AYV28" s="103"/>
      <c r="AYW28" s="103"/>
      <c r="AYX28" s="103"/>
      <c r="AYY28" s="103"/>
      <c r="AYZ28" s="103"/>
      <c r="AZA28" s="103"/>
      <c r="AZB28" s="103"/>
      <c r="AZC28" s="103"/>
      <c r="AZD28" s="103"/>
      <c r="AZE28" s="103"/>
      <c r="AZF28" s="103"/>
      <c r="AZG28" s="103"/>
      <c r="AZH28" s="103"/>
      <c r="AZI28" s="103"/>
      <c r="AZJ28" s="103"/>
      <c r="AZK28" s="103"/>
      <c r="AZL28" s="103"/>
      <c r="AZM28" s="103"/>
      <c r="AZN28" s="103"/>
      <c r="AZO28" s="103"/>
      <c r="AZP28" s="103"/>
      <c r="AZQ28" s="103"/>
      <c r="AZR28" s="103"/>
      <c r="AZS28" s="103"/>
      <c r="AZT28" s="103"/>
      <c r="AZU28" s="103"/>
      <c r="AZV28" s="103"/>
      <c r="AZW28" s="103"/>
      <c r="AZX28" s="103"/>
      <c r="AZY28" s="103"/>
      <c r="AZZ28" s="103"/>
      <c r="BAA28" s="103"/>
      <c r="BAB28" s="103"/>
      <c r="BAC28" s="103"/>
      <c r="BAD28" s="103"/>
      <c r="BAE28" s="103"/>
      <c r="BAF28" s="103"/>
      <c r="BAG28" s="103"/>
      <c r="BAH28" s="103"/>
      <c r="BAI28" s="103"/>
      <c r="BAJ28" s="103"/>
      <c r="BAK28" s="103"/>
      <c r="BAL28" s="103"/>
      <c r="BAM28" s="103"/>
      <c r="BAN28" s="103"/>
      <c r="BAO28" s="103"/>
      <c r="BAP28" s="103"/>
      <c r="BAQ28" s="103"/>
      <c r="BAR28" s="103"/>
      <c r="BAS28" s="103"/>
      <c r="BAT28" s="103"/>
      <c r="BAU28" s="103"/>
      <c r="BAV28" s="103"/>
      <c r="BAW28" s="103"/>
      <c r="BAX28" s="103"/>
      <c r="BAY28" s="103"/>
      <c r="BAZ28" s="103"/>
      <c r="BBA28" s="103"/>
      <c r="BBB28" s="103"/>
      <c r="BBC28" s="103"/>
      <c r="BBD28" s="103"/>
      <c r="BBE28" s="103"/>
      <c r="BBF28" s="103"/>
      <c r="BBG28" s="103"/>
      <c r="BBH28" s="103"/>
      <c r="BBI28" s="103"/>
      <c r="BBJ28" s="103"/>
      <c r="BBK28" s="103"/>
      <c r="BBL28" s="103"/>
      <c r="BBM28" s="103"/>
      <c r="BBN28" s="103"/>
      <c r="BBO28" s="103"/>
      <c r="BBP28" s="103"/>
      <c r="BBQ28" s="103"/>
      <c r="BBR28" s="103"/>
      <c r="BBS28" s="103"/>
      <c r="BBT28" s="103"/>
      <c r="BBU28" s="103"/>
      <c r="BBV28" s="103"/>
      <c r="BBW28" s="103"/>
      <c r="BBX28" s="103"/>
      <c r="BBY28" s="103"/>
      <c r="BBZ28" s="103"/>
      <c r="BCA28" s="103"/>
      <c r="BCB28" s="103"/>
      <c r="BCC28" s="103"/>
      <c r="BCD28" s="103"/>
      <c r="BCE28" s="103"/>
      <c r="BCF28" s="103"/>
      <c r="BCG28" s="103"/>
      <c r="BCH28" s="103"/>
      <c r="BCI28" s="103"/>
      <c r="BCJ28" s="103"/>
      <c r="BCK28" s="103"/>
      <c r="BCL28" s="103"/>
      <c r="BCM28" s="103"/>
      <c r="BCN28" s="103"/>
      <c r="BCO28" s="103"/>
      <c r="BCP28" s="103"/>
      <c r="BCQ28" s="103"/>
      <c r="BCR28" s="103"/>
      <c r="BCS28" s="103"/>
      <c r="BCT28" s="103"/>
      <c r="BCU28" s="103"/>
      <c r="BCV28" s="103"/>
      <c r="BCW28" s="103"/>
      <c r="BCX28" s="103"/>
      <c r="BCY28" s="103"/>
      <c r="BCZ28" s="103"/>
      <c r="BDA28" s="103"/>
      <c r="BDB28" s="103"/>
      <c r="BDC28" s="103"/>
      <c r="BDD28" s="103"/>
      <c r="BDE28" s="103"/>
      <c r="BDF28" s="103"/>
      <c r="BDG28" s="103"/>
      <c r="BDH28" s="103"/>
      <c r="BDI28" s="103"/>
      <c r="BDJ28" s="103"/>
      <c r="BDK28" s="103"/>
      <c r="BDL28" s="103"/>
      <c r="BDM28" s="103"/>
      <c r="BDN28" s="103"/>
      <c r="BDO28" s="103"/>
      <c r="BDP28" s="103"/>
      <c r="BDQ28" s="103"/>
      <c r="BDR28" s="103"/>
      <c r="BDS28" s="103"/>
      <c r="BDT28" s="103"/>
      <c r="BDU28" s="103"/>
      <c r="BDV28" s="103"/>
      <c r="BDW28" s="103"/>
      <c r="BDX28" s="103"/>
      <c r="BDY28" s="103"/>
      <c r="BDZ28" s="103"/>
      <c r="BEA28" s="103"/>
      <c r="BEB28" s="103"/>
      <c r="BEC28" s="103"/>
      <c r="BED28" s="103"/>
      <c r="BEE28" s="103"/>
      <c r="BEF28" s="103"/>
      <c r="BEG28" s="103"/>
      <c r="BEH28" s="103"/>
      <c r="BEI28" s="103"/>
      <c r="BEJ28" s="103"/>
      <c r="BEK28" s="103"/>
      <c r="BEL28" s="103"/>
      <c r="BEM28" s="103"/>
      <c r="BEN28" s="103"/>
      <c r="BEO28" s="103"/>
      <c r="BEP28" s="103"/>
      <c r="BEQ28" s="103"/>
      <c r="BER28" s="103"/>
      <c r="BES28" s="103"/>
      <c r="BET28" s="103"/>
      <c r="BEU28" s="103"/>
      <c r="BEV28" s="103"/>
      <c r="BEW28" s="103"/>
      <c r="BEX28" s="103"/>
      <c r="BEY28" s="103"/>
      <c r="BEZ28" s="103"/>
      <c r="BFA28" s="103"/>
      <c r="BFB28" s="103"/>
      <c r="BFC28" s="103"/>
      <c r="BFD28" s="103"/>
      <c r="BFE28" s="103"/>
      <c r="BFF28" s="103"/>
      <c r="BFG28" s="103"/>
      <c r="BFH28" s="103"/>
      <c r="BFI28" s="103"/>
      <c r="BFJ28" s="103"/>
      <c r="BFK28" s="103"/>
      <c r="BFL28" s="103"/>
      <c r="BFM28" s="103"/>
      <c r="BFN28" s="103"/>
      <c r="BFO28" s="103"/>
      <c r="BFP28" s="103"/>
      <c r="BFQ28" s="103"/>
      <c r="BFR28" s="103"/>
      <c r="BFS28" s="103"/>
      <c r="BFT28" s="103"/>
      <c r="BFU28" s="103"/>
      <c r="BFV28" s="103"/>
      <c r="BFW28" s="103"/>
      <c r="BFX28" s="103"/>
      <c r="BFY28" s="103"/>
      <c r="BFZ28" s="103"/>
      <c r="BGA28" s="103"/>
      <c r="BGB28" s="103"/>
      <c r="BGC28" s="103"/>
      <c r="BGD28" s="103"/>
      <c r="BGE28" s="103"/>
      <c r="BGF28" s="103"/>
      <c r="BGG28" s="103"/>
      <c r="BGH28" s="103"/>
      <c r="BGI28" s="103"/>
      <c r="BGJ28" s="103"/>
      <c r="BGK28" s="103"/>
      <c r="BGL28" s="103"/>
      <c r="BGM28" s="103"/>
      <c r="BGN28" s="103"/>
      <c r="BGO28" s="103"/>
      <c r="BGP28" s="103"/>
      <c r="BGQ28" s="103"/>
      <c r="BGR28" s="103"/>
      <c r="BGS28" s="103"/>
      <c r="BGT28" s="103"/>
      <c r="BGU28" s="103"/>
      <c r="BGV28" s="103"/>
      <c r="BGW28" s="103"/>
      <c r="BGX28" s="103"/>
      <c r="BGY28" s="103"/>
      <c r="BGZ28" s="103"/>
      <c r="BHA28" s="103"/>
      <c r="BHB28" s="103"/>
      <c r="BHC28" s="103"/>
      <c r="BHD28" s="103"/>
      <c r="BHE28" s="103"/>
      <c r="BHF28" s="103"/>
      <c r="BHG28" s="103"/>
      <c r="BHH28" s="103"/>
      <c r="BHI28" s="103"/>
      <c r="BHJ28" s="103"/>
      <c r="BHK28" s="103"/>
      <c r="BHL28" s="103"/>
      <c r="BHM28" s="103"/>
      <c r="BHN28" s="103"/>
      <c r="BHO28" s="103"/>
      <c r="BHP28" s="103"/>
      <c r="BHQ28" s="103"/>
      <c r="BHR28" s="103"/>
      <c r="BHS28" s="103"/>
      <c r="BHT28" s="103"/>
      <c r="BHU28" s="103"/>
      <c r="BHV28" s="103"/>
      <c r="BHW28" s="103"/>
      <c r="BHX28" s="103"/>
      <c r="BHY28" s="103"/>
      <c r="BHZ28" s="103"/>
      <c r="BIA28" s="103"/>
      <c r="BIB28" s="103"/>
      <c r="BIC28" s="103"/>
      <c r="BID28" s="103"/>
      <c r="BIE28" s="103"/>
      <c r="BIF28" s="103"/>
      <c r="BIG28" s="103"/>
      <c r="BIH28" s="103"/>
      <c r="BII28" s="103"/>
      <c r="BIJ28" s="103"/>
      <c r="BIK28" s="103"/>
      <c r="BIL28" s="103"/>
      <c r="BIM28" s="103"/>
      <c r="BIN28" s="103"/>
      <c r="BIO28" s="103"/>
      <c r="BIP28" s="103"/>
      <c r="BIQ28" s="103"/>
      <c r="BIR28" s="103"/>
      <c r="BIS28" s="103"/>
      <c r="BIT28" s="103"/>
      <c r="BIU28" s="103"/>
      <c r="BIV28" s="103"/>
      <c r="BIW28" s="103"/>
      <c r="BIX28" s="103"/>
      <c r="BIY28" s="103"/>
      <c r="BIZ28" s="103"/>
      <c r="BJA28" s="103"/>
      <c r="BJB28" s="103"/>
      <c r="BJC28" s="103"/>
      <c r="BJD28" s="103"/>
      <c r="BJE28" s="103"/>
      <c r="BJF28" s="103"/>
      <c r="BJG28" s="103"/>
      <c r="BJH28" s="103"/>
      <c r="BJI28" s="103"/>
      <c r="BJJ28" s="103"/>
      <c r="BJK28" s="103"/>
      <c r="BJL28" s="103"/>
      <c r="BJM28" s="103"/>
      <c r="BJN28" s="103"/>
      <c r="BJO28" s="103"/>
      <c r="BJP28" s="103"/>
      <c r="BJQ28" s="103"/>
      <c r="BJR28" s="103"/>
      <c r="BJS28" s="103"/>
      <c r="BJT28" s="103"/>
      <c r="BJU28" s="103"/>
      <c r="BJV28" s="103"/>
      <c r="BJW28" s="103"/>
      <c r="BJX28" s="103"/>
      <c r="BJY28" s="103"/>
      <c r="BJZ28" s="103"/>
      <c r="BKA28" s="103"/>
      <c r="BKB28" s="103"/>
      <c r="BKC28" s="103"/>
      <c r="BKD28" s="103"/>
      <c r="BKE28" s="103"/>
      <c r="BKF28" s="103"/>
      <c r="BKG28" s="103"/>
      <c r="BKH28" s="103"/>
      <c r="BKI28" s="103"/>
      <c r="BKJ28" s="103"/>
      <c r="BKK28" s="103"/>
      <c r="BKL28" s="103"/>
      <c r="BKM28" s="103"/>
      <c r="BKN28" s="103"/>
      <c r="BKO28" s="103"/>
      <c r="BKP28" s="103"/>
      <c r="BKQ28" s="103"/>
      <c r="BKR28" s="103"/>
      <c r="BKS28" s="103"/>
      <c r="BKT28" s="103"/>
      <c r="BKU28" s="103"/>
      <c r="BKV28" s="103"/>
      <c r="BKW28" s="103"/>
      <c r="BKX28" s="103"/>
      <c r="BKY28" s="103"/>
      <c r="BKZ28" s="103"/>
      <c r="BLA28" s="103"/>
      <c r="BLB28" s="103"/>
      <c r="BLC28" s="103"/>
      <c r="BLD28" s="103"/>
      <c r="BLE28" s="103"/>
      <c r="BLF28" s="103"/>
      <c r="BLG28" s="103"/>
      <c r="BLH28" s="103"/>
      <c r="BLI28" s="103"/>
      <c r="BLJ28" s="103"/>
      <c r="BLK28" s="103"/>
      <c r="BLL28" s="103"/>
      <c r="BLM28" s="103"/>
      <c r="BLN28" s="103"/>
      <c r="BLO28" s="103"/>
      <c r="BLP28" s="103"/>
      <c r="BLQ28" s="103"/>
      <c r="BLR28" s="103"/>
      <c r="BLS28" s="103"/>
      <c r="BLT28" s="103"/>
      <c r="BLU28" s="103"/>
      <c r="BLV28" s="103"/>
      <c r="BLW28" s="103"/>
      <c r="BLX28" s="103"/>
      <c r="BLY28" s="103"/>
      <c r="BLZ28" s="103"/>
      <c r="BMA28" s="103"/>
      <c r="BMB28" s="103"/>
      <c r="BMC28" s="103"/>
      <c r="BMD28" s="103"/>
      <c r="BME28" s="103"/>
      <c r="BMF28" s="103"/>
      <c r="BMG28" s="103"/>
      <c r="BMH28" s="103"/>
      <c r="BMI28" s="103"/>
      <c r="BMJ28" s="103"/>
      <c r="BMK28" s="103"/>
      <c r="BML28" s="103"/>
      <c r="BMM28" s="103"/>
      <c r="BMN28" s="103"/>
      <c r="BMO28" s="103"/>
      <c r="BMP28" s="103"/>
      <c r="BMQ28" s="103"/>
      <c r="BMR28" s="103"/>
      <c r="BMS28" s="103"/>
      <c r="BMT28" s="103"/>
      <c r="BMU28" s="103"/>
      <c r="BMV28" s="103"/>
      <c r="BMW28" s="103"/>
      <c r="BMX28" s="103"/>
      <c r="BMY28" s="103"/>
      <c r="BMZ28" s="103"/>
      <c r="BNA28" s="103"/>
      <c r="BNB28" s="103"/>
      <c r="BNC28" s="103"/>
      <c r="BND28" s="103"/>
      <c r="BNE28" s="103"/>
      <c r="BNF28" s="103"/>
      <c r="BNG28" s="103"/>
      <c r="BNH28" s="103"/>
      <c r="BNI28" s="103"/>
      <c r="BNJ28" s="103"/>
      <c r="BNK28" s="103"/>
      <c r="BNL28" s="103"/>
      <c r="BNM28" s="103"/>
      <c r="BNN28" s="103"/>
      <c r="BNO28" s="103"/>
      <c r="BNP28" s="103"/>
      <c r="BNQ28" s="103"/>
      <c r="BNR28" s="103"/>
      <c r="BNS28" s="103"/>
      <c r="BNT28" s="103"/>
      <c r="BNU28" s="103"/>
      <c r="BNV28" s="103"/>
      <c r="BNW28" s="103"/>
      <c r="BNX28" s="103"/>
      <c r="BNY28" s="103"/>
      <c r="BNZ28" s="103"/>
      <c r="BOA28" s="103"/>
      <c r="BOB28" s="103"/>
      <c r="BOC28" s="103"/>
      <c r="BOD28" s="103"/>
      <c r="BOE28" s="103"/>
      <c r="BOF28" s="103"/>
      <c r="BOG28" s="103"/>
      <c r="BOH28" s="103"/>
      <c r="BOI28" s="103"/>
      <c r="BOJ28" s="103"/>
      <c r="BOK28" s="103"/>
      <c r="BOL28" s="103"/>
      <c r="BOM28" s="103"/>
      <c r="BON28" s="103"/>
      <c r="BOO28" s="103"/>
      <c r="BOP28" s="103"/>
      <c r="BOQ28" s="103"/>
      <c r="BOR28" s="103"/>
      <c r="BOS28" s="103"/>
      <c r="BOT28" s="103"/>
      <c r="BOU28" s="103"/>
      <c r="BOV28" s="103"/>
      <c r="BOW28" s="103"/>
      <c r="BOX28" s="103"/>
      <c r="BOY28" s="103"/>
      <c r="BOZ28" s="103"/>
      <c r="BPA28" s="103"/>
      <c r="BPB28" s="103"/>
      <c r="BPC28" s="103"/>
      <c r="BPD28" s="103"/>
      <c r="BPE28" s="103"/>
      <c r="BPF28" s="103"/>
      <c r="BPG28" s="103"/>
      <c r="BPH28" s="103"/>
      <c r="BPI28" s="103"/>
      <c r="BPJ28" s="103"/>
      <c r="BPK28" s="103"/>
      <c r="BPL28" s="103"/>
      <c r="BPM28" s="103"/>
      <c r="BPN28" s="103"/>
      <c r="BPO28" s="103"/>
      <c r="BPP28" s="103"/>
      <c r="BPQ28" s="103"/>
      <c r="BPR28" s="103"/>
      <c r="BPS28" s="103"/>
      <c r="BPT28" s="103"/>
      <c r="BPU28" s="103"/>
      <c r="BPV28" s="103"/>
      <c r="BPW28" s="103"/>
      <c r="BPX28" s="103"/>
      <c r="BPY28" s="103"/>
      <c r="BPZ28" s="103"/>
      <c r="BQA28" s="103"/>
      <c r="BQB28" s="103"/>
      <c r="BQC28" s="103"/>
      <c r="BQD28" s="103"/>
      <c r="BQE28" s="103"/>
      <c r="BQF28" s="103"/>
      <c r="BQG28" s="103"/>
      <c r="BQH28" s="103"/>
      <c r="BQI28" s="103"/>
      <c r="BQJ28" s="103"/>
      <c r="BQK28" s="103"/>
      <c r="BQL28" s="103"/>
      <c r="BQM28" s="103"/>
      <c r="BQN28" s="103"/>
      <c r="BQO28" s="103"/>
      <c r="BQP28" s="103"/>
      <c r="BQQ28" s="103"/>
      <c r="BQR28" s="103"/>
      <c r="BQS28" s="103"/>
      <c r="BQT28" s="103"/>
      <c r="BQU28" s="103"/>
      <c r="BQV28" s="103"/>
      <c r="BQW28" s="103"/>
      <c r="BQX28" s="103"/>
      <c r="BQY28" s="103"/>
      <c r="BQZ28" s="103"/>
      <c r="BRA28" s="103"/>
      <c r="BRB28" s="103"/>
      <c r="BRC28" s="103"/>
      <c r="BRD28" s="103"/>
      <c r="BRE28" s="103"/>
      <c r="BRF28" s="103"/>
      <c r="BRG28" s="103"/>
      <c r="BRH28" s="103"/>
      <c r="BRI28" s="103"/>
      <c r="BRJ28" s="103"/>
      <c r="BRK28" s="103"/>
      <c r="BRL28" s="103"/>
      <c r="BRM28" s="103"/>
      <c r="BRN28" s="103"/>
      <c r="BRO28" s="103"/>
      <c r="BRP28" s="103"/>
      <c r="BRQ28" s="103"/>
      <c r="BRR28" s="103"/>
      <c r="BRS28" s="103"/>
      <c r="BRT28" s="103"/>
      <c r="BRU28" s="103"/>
      <c r="BRV28" s="103"/>
      <c r="BRW28" s="103"/>
      <c r="BRX28" s="103"/>
      <c r="BRY28" s="103"/>
      <c r="BRZ28" s="103"/>
      <c r="BSA28" s="103"/>
      <c r="BSB28" s="103"/>
      <c r="BSC28" s="103"/>
      <c r="BSD28" s="103"/>
      <c r="BSE28" s="103"/>
      <c r="BSF28" s="103"/>
      <c r="BSG28" s="103"/>
      <c r="BSH28" s="103"/>
      <c r="BSI28" s="103"/>
      <c r="BSJ28" s="103"/>
      <c r="BSK28" s="103"/>
      <c r="BSL28" s="103"/>
      <c r="BSM28" s="103"/>
      <c r="BSN28" s="103"/>
      <c r="BSO28" s="103"/>
      <c r="BSP28" s="103"/>
      <c r="BSQ28" s="103"/>
      <c r="BSR28" s="103"/>
      <c r="BSS28" s="103"/>
      <c r="BST28" s="103"/>
      <c r="BSU28" s="103"/>
      <c r="BSV28" s="103"/>
      <c r="BSW28" s="103"/>
      <c r="BSX28" s="103"/>
      <c r="BSY28" s="103"/>
      <c r="BSZ28" s="103"/>
      <c r="BTA28" s="103"/>
      <c r="BTB28" s="103"/>
      <c r="BTC28" s="103"/>
      <c r="BTD28" s="103"/>
      <c r="BTE28" s="103"/>
      <c r="BTF28" s="103"/>
      <c r="BTG28" s="103"/>
      <c r="BTH28" s="103"/>
      <c r="BTI28" s="103"/>
      <c r="BTJ28" s="103"/>
      <c r="BTK28" s="103"/>
      <c r="BTL28" s="103"/>
      <c r="BTM28" s="103"/>
      <c r="BTN28" s="103"/>
      <c r="BTO28" s="103"/>
      <c r="BTP28" s="103"/>
      <c r="BTQ28" s="103"/>
      <c r="BTR28" s="103"/>
      <c r="BTS28" s="103"/>
      <c r="BTT28" s="103"/>
      <c r="BTU28" s="103"/>
      <c r="BTV28" s="103"/>
      <c r="BTW28" s="103"/>
      <c r="BTX28" s="103"/>
      <c r="BTY28" s="103"/>
      <c r="BTZ28" s="103"/>
      <c r="BUA28" s="103"/>
      <c r="BUB28" s="103"/>
      <c r="BUC28" s="103"/>
      <c r="BUD28" s="103"/>
      <c r="BUE28" s="103"/>
      <c r="BUF28" s="103"/>
      <c r="BUG28" s="103"/>
      <c r="BUH28" s="103"/>
      <c r="BUI28" s="103"/>
      <c r="BUJ28" s="103"/>
      <c r="BUK28" s="103"/>
      <c r="BUL28" s="103"/>
      <c r="BUM28" s="103"/>
      <c r="BUN28" s="103"/>
      <c r="BUO28" s="103"/>
      <c r="BUP28" s="103"/>
      <c r="BUQ28" s="103"/>
      <c r="BUR28" s="103"/>
      <c r="BUS28" s="103"/>
      <c r="BUT28" s="103"/>
      <c r="BUU28" s="103"/>
      <c r="BUV28" s="103"/>
      <c r="BUW28" s="103"/>
      <c r="BUX28" s="103"/>
      <c r="BUY28" s="103"/>
      <c r="BUZ28" s="103"/>
      <c r="BVA28" s="103"/>
      <c r="BVB28" s="103"/>
      <c r="BVC28" s="103"/>
      <c r="BVD28" s="103"/>
      <c r="BVE28" s="103"/>
      <c r="BVF28" s="103"/>
      <c r="BVG28" s="103"/>
      <c r="BVH28" s="103"/>
      <c r="BVI28" s="103"/>
      <c r="BVJ28" s="103"/>
      <c r="BVK28" s="103"/>
      <c r="BVL28" s="103"/>
      <c r="BVM28" s="103"/>
      <c r="BVN28" s="103"/>
      <c r="BVO28" s="103"/>
      <c r="BVP28" s="103"/>
      <c r="BVQ28" s="103"/>
      <c r="BVR28" s="103"/>
      <c r="BVS28" s="103"/>
      <c r="BVT28" s="103"/>
      <c r="BVU28" s="103"/>
      <c r="BVV28" s="103"/>
      <c r="BVW28" s="103"/>
      <c r="BVX28" s="103"/>
      <c r="BVY28" s="103"/>
      <c r="BVZ28" s="103"/>
      <c r="BWA28" s="103"/>
      <c r="BWB28" s="103"/>
      <c r="BWC28" s="103"/>
      <c r="BWD28" s="103"/>
      <c r="BWE28" s="103"/>
      <c r="BWF28" s="103"/>
      <c r="BWG28" s="103"/>
      <c r="BWH28" s="103"/>
      <c r="BWI28" s="103"/>
      <c r="BWJ28" s="103"/>
      <c r="BWK28" s="103"/>
      <c r="BWL28" s="103"/>
      <c r="BWM28" s="103"/>
      <c r="BWN28" s="103"/>
      <c r="BWO28" s="103"/>
      <c r="BWP28" s="103"/>
      <c r="BWQ28" s="103"/>
      <c r="BWR28" s="103"/>
      <c r="BWS28" s="103"/>
      <c r="BWT28" s="103"/>
      <c r="BWU28" s="103"/>
      <c r="BWV28" s="103"/>
      <c r="BWW28" s="103"/>
      <c r="BWX28" s="103"/>
      <c r="BWY28" s="103"/>
      <c r="BWZ28" s="103"/>
      <c r="BXA28" s="103"/>
      <c r="BXB28" s="103"/>
      <c r="BXC28" s="103"/>
      <c r="BXD28" s="103"/>
      <c r="BXE28" s="103"/>
      <c r="BXF28" s="103"/>
      <c r="BXG28" s="103"/>
      <c r="BXH28" s="103"/>
      <c r="BXI28" s="103"/>
      <c r="BXJ28" s="103"/>
      <c r="BXK28" s="103"/>
      <c r="BXL28" s="103"/>
      <c r="BXM28" s="103"/>
      <c r="BXN28" s="103"/>
      <c r="BXO28" s="103"/>
      <c r="BXP28" s="103"/>
      <c r="BXQ28" s="103"/>
      <c r="BXR28" s="103"/>
      <c r="BXS28" s="103"/>
      <c r="BXT28" s="103"/>
      <c r="BXU28" s="103"/>
      <c r="BXV28" s="103"/>
      <c r="BXW28" s="103"/>
      <c r="BXX28" s="103"/>
      <c r="BXY28" s="103"/>
      <c r="BXZ28" s="103"/>
      <c r="BYA28" s="103"/>
      <c r="BYB28" s="103"/>
      <c r="BYC28" s="103"/>
      <c r="BYD28" s="103"/>
      <c r="BYE28" s="103"/>
      <c r="BYF28" s="103"/>
      <c r="BYG28" s="103"/>
      <c r="BYH28" s="103"/>
      <c r="BYI28" s="103"/>
      <c r="BYJ28" s="103"/>
      <c r="BYK28" s="103"/>
      <c r="BYL28" s="103"/>
      <c r="BYM28" s="103"/>
      <c r="BYN28" s="103"/>
      <c r="BYO28" s="103"/>
      <c r="BYP28" s="103"/>
      <c r="BYQ28" s="103"/>
      <c r="BYR28" s="103"/>
      <c r="BYS28" s="103"/>
      <c r="BYT28" s="103"/>
      <c r="BYU28" s="103"/>
      <c r="BYV28" s="103"/>
      <c r="BYW28" s="103"/>
      <c r="BYX28" s="103"/>
      <c r="BYY28" s="103"/>
      <c r="BYZ28" s="103"/>
      <c r="BZA28" s="103"/>
      <c r="BZB28" s="103"/>
      <c r="BZC28" s="103"/>
      <c r="BZD28" s="103"/>
      <c r="BZE28" s="103"/>
      <c r="BZF28" s="103"/>
      <c r="BZG28" s="103"/>
      <c r="BZH28" s="103"/>
      <c r="BZI28" s="103"/>
      <c r="BZJ28" s="103"/>
      <c r="BZK28" s="103"/>
      <c r="BZL28" s="103"/>
      <c r="BZM28" s="103"/>
      <c r="BZN28" s="103"/>
      <c r="BZO28" s="103"/>
      <c r="BZP28" s="103"/>
      <c r="BZQ28" s="103"/>
      <c r="BZR28" s="103"/>
      <c r="BZS28" s="103"/>
      <c r="BZT28" s="103"/>
      <c r="BZU28" s="103"/>
      <c r="BZV28" s="103"/>
      <c r="BZW28" s="103"/>
      <c r="BZX28" s="103"/>
      <c r="BZY28" s="103"/>
      <c r="BZZ28" s="103"/>
      <c r="CAA28" s="103"/>
      <c r="CAB28" s="103"/>
      <c r="CAC28" s="103"/>
      <c r="CAD28" s="103"/>
      <c r="CAE28" s="103"/>
      <c r="CAF28" s="103"/>
      <c r="CAG28" s="103"/>
      <c r="CAH28" s="103"/>
      <c r="CAI28" s="103"/>
      <c r="CAJ28" s="103"/>
      <c r="CAK28" s="103"/>
      <c r="CAL28" s="103"/>
      <c r="CAM28" s="103"/>
      <c r="CAN28" s="103"/>
      <c r="CAO28" s="103"/>
      <c r="CAP28" s="103"/>
      <c r="CAQ28" s="103"/>
      <c r="CAR28" s="103"/>
      <c r="CAS28" s="103"/>
      <c r="CAT28" s="103"/>
      <c r="CAU28" s="103"/>
      <c r="CAV28" s="103"/>
      <c r="CAW28" s="103"/>
      <c r="CAX28" s="103"/>
      <c r="CAY28" s="103"/>
      <c r="CAZ28" s="103"/>
      <c r="CBA28" s="103"/>
      <c r="CBB28" s="103"/>
      <c r="CBC28" s="103"/>
      <c r="CBD28" s="103"/>
      <c r="CBE28" s="103"/>
      <c r="CBF28" s="103"/>
      <c r="CBG28" s="103"/>
      <c r="CBH28" s="103"/>
      <c r="CBI28" s="103"/>
      <c r="CBJ28" s="103"/>
      <c r="CBK28" s="103"/>
      <c r="CBL28" s="103"/>
      <c r="CBM28" s="103"/>
      <c r="CBN28" s="103"/>
      <c r="CBO28" s="103"/>
      <c r="CBP28" s="103"/>
      <c r="CBQ28" s="103"/>
      <c r="CBR28" s="103"/>
      <c r="CBS28" s="103"/>
      <c r="CBT28" s="103"/>
      <c r="CBU28" s="103"/>
      <c r="CBV28" s="103"/>
      <c r="CBW28" s="103"/>
      <c r="CBX28" s="103"/>
      <c r="CBY28" s="103"/>
      <c r="CBZ28" s="103"/>
      <c r="CCA28" s="103"/>
      <c r="CCB28" s="103"/>
      <c r="CCC28" s="103"/>
      <c r="CCD28" s="103"/>
      <c r="CCE28" s="103"/>
      <c r="CCF28" s="103"/>
      <c r="CCG28" s="103"/>
      <c r="CCH28" s="103"/>
      <c r="CCI28" s="103"/>
      <c r="CCJ28" s="103"/>
      <c r="CCK28" s="103"/>
      <c r="CCL28" s="103"/>
      <c r="CCM28" s="103"/>
      <c r="CCN28" s="103"/>
      <c r="CCO28" s="103"/>
      <c r="CCP28" s="103"/>
      <c r="CCQ28" s="103"/>
      <c r="CCR28" s="103"/>
      <c r="CCS28" s="103"/>
      <c r="CCT28" s="103"/>
      <c r="CCU28" s="103"/>
      <c r="CCV28" s="103"/>
      <c r="CCW28" s="103"/>
      <c r="CCX28" s="103"/>
      <c r="CCY28" s="103"/>
      <c r="CCZ28" s="103"/>
      <c r="CDA28" s="103"/>
      <c r="CDB28" s="103"/>
      <c r="CDC28" s="103"/>
      <c r="CDD28" s="103"/>
      <c r="CDE28" s="103"/>
      <c r="CDF28" s="103"/>
      <c r="CDG28" s="103"/>
      <c r="CDH28" s="103"/>
      <c r="CDI28" s="103"/>
      <c r="CDJ28" s="103"/>
      <c r="CDK28" s="103"/>
      <c r="CDL28" s="103"/>
      <c r="CDM28" s="103"/>
      <c r="CDN28" s="103"/>
      <c r="CDO28" s="103"/>
      <c r="CDP28" s="103"/>
      <c r="CDQ28" s="103"/>
      <c r="CDR28" s="103"/>
      <c r="CDS28" s="103"/>
      <c r="CDT28" s="103"/>
      <c r="CDU28" s="103"/>
      <c r="CDV28" s="103"/>
      <c r="CDW28" s="103"/>
      <c r="CDX28" s="103"/>
      <c r="CDY28" s="103"/>
      <c r="CDZ28" s="103"/>
      <c r="CEA28" s="103"/>
      <c r="CEB28" s="103"/>
      <c r="CEC28" s="103"/>
      <c r="CED28" s="103"/>
      <c r="CEE28" s="103"/>
      <c r="CEF28" s="103"/>
      <c r="CEG28" s="103"/>
      <c r="CEH28" s="103"/>
      <c r="CEI28" s="103"/>
      <c r="CEJ28" s="103"/>
      <c r="CEK28" s="103"/>
      <c r="CEL28" s="103"/>
      <c r="CEM28" s="103"/>
      <c r="CEN28" s="103"/>
      <c r="CEO28" s="103"/>
      <c r="CEP28" s="103"/>
      <c r="CEQ28" s="103"/>
      <c r="CER28" s="103"/>
      <c r="CES28" s="103"/>
      <c r="CET28" s="103"/>
      <c r="CEU28" s="103"/>
      <c r="CEV28" s="103"/>
      <c r="CEW28" s="103"/>
      <c r="CEX28" s="103"/>
      <c r="CEY28" s="103"/>
      <c r="CEZ28" s="103"/>
      <c r="CFA28" s="103"/>
      <c r="CFB28" s="103"/>
      <c r="CFC28" s="103"/>
      <c r="CFD28" s="103"/>
      <c r="CFE28" s="103"/>
      <c r="CFF28" s="103"/>
      <c r="CFG28" s="103"/>
      <c r="CFH28" s="103"/>
      <c r="CFI28" s="103"/>
      <c r="CFJ28" s="103"/>
      <c r="CFK28" s="103"/>
      <c r="CFL28" s="103"/>
      <c r="CFM28" s="103"/>
      <c r="CFN28" s="103"/>
      <c r="CFO28" s="103"/>
      <c r="CFP28" s="103"/>
      <c r="CFQ28" s="103"/>
      <c r="CFR28" s="103"/>
      <c r="CFS28" s="103"/>
      <c r="CFT28" s="103"/>
      <c r="CFU28" s="103"/>
      <c r="CFV28" s="103"/>
      <c r="CFW28" s="103"/>
      <c r="CFX28" s="103"/>
      <c r="CFY28" s="103"/>
      <c r="CFZ28" s="103"/>
      <c r="CGA28" s="103"/>
      <c r="CGB28" s="103"/>
      <c r="CGC28" s="103"/>
      <c r="CGD28" s="103"/>
      <c r="CGE28" s="103"/>
      <c r="CGF28" s="103"/>
      <c r="CGG28" s="103"/>
      <c r="CGH28" s="103"/>
      <c r="CGI28" s="103"/>
      <c r="CGJ28" s="103"/>
      <c r="CGK28" s="103"/>
      <c r="CGL28" s="103"/>
      <c r="CGM28" s="103"/>
      <c r="CGN28" s="103"/>
      <c r="CGO28" s="103"/>
      <c r="CGP28" s="103"/>
      <c r="CGQ28" s="103"/>
      <c r="CGR28" s="103"/>
      <c r="CGS28" s="103"/>
      <c r="CGT28" s="103"/>
      <c r="CGU28" s="103"/>
      <c r="CGV28" s="103"/>
      <c r="CGW28" s="103"/>
      <c r="CGX28" s="103"/>
      <c r="CGY28" s="103"/>
      <c r="CGZ28" s="103"/>
      <c r="CHA28" s="103"/>
      <c r="CHB28" s="103"/>
      <c r="CHC28" s="103"/>
      <c r="CHD28" s="103"/>
      <c r="CHE28" s="103"/>
      <c r="CHF28" s="103"/>
      <c r="CHG28" s="103"/>
      <c r="CHH28" s="103"/>
      <c r="CHI28" s="103"/>
      <c r="CHJ28" s="103"/>
      <c r="CHK28" s="103"/>
      <c r="CHL28" s="103"/>
      <c r="CHM28" s="103"/>
      <c r="CHN28" s="103"/>
      <c r="CHO28" s="103"/>
      <c r="CHP28" s="103"/>
      <c r="CHQ28" s="103"/>
      <c r="CHR28" s="103"/>
      <c r="CHS28" s="103"/>
      <c r="CHT28" s="103"/>
      <c r="CHU28" s="103"/>
      <c r="CHV28" s="103"/>
      <c r="CHW28" s="103"/>
      <c r="CHX28" s="103"/>
      <c r="CHY28" s="103"/>
      <c r="CHZ28" s="103"/>
      <c r="CIA28" s="103"/>
      <c r="CIB28" s="103"/>
      <c r="CIC28" s="103"/>
      <c r="CID28" s="103"/>
      <c r="CIE28" s="103"/>
      <c r="CIF28" s="103"/>
      <c r="CIG28" s="103"/>
      <c r="CIH28" s="103"/>
      <c r="CII28" s="103"/>
      <c r="CIJ28" s="103"/>
      <c r="CIK28" s="103"/>
      <c r="CIL28" s="103"/>
      <c r="CIM28" s="103"/>
      <c r="CIN28" s="103"/>
      <c r="CIO28" s="103"/>
      <c r="CIP28" s="103"/>
      <c r="CIQ28" s="103"/>
      <c r="CIR28" s="103"/>
      <c r="CIS28" s="103"/>
      <c r="CIT28" s="103"/>
      <c r="CIU28" s="103"/>
      <c r="CIV28" s="103"/>
      <c r="CIW28" s="103"/>
      <c r="CIX28" s="103"/>
      <c r="CIY28" s="103"/>
      <c r="CIZ28" s="103"/>
      <c r="CJA28" s="103"/>
      <c r="CJB28" s="103"/>
      <c r="CJC28" s="103"/>
      <c r="CJD28" s="103"/>
      <c r="CJE28" s="103"/>
      <c r="CJF28" s="103"/>
      <c r="CJG28" s="103"/>
      <c r="CJH28" s="103"/>
      <c r="CJI28" s="103"/>
      <c r="CJJ28" s="103"/>
      <c r="CJK28" s="103"/>
      <c r="CJL28" s="103"/>
      <c r="CJM28" s="103"/>
      <c r="CJN28" s="103"/>
      <c r="CJO28" s="103"/>
      <c r="CJP28" s="103"/>
      <c r="CJQ28" s="103"/>
      <c r="CJR28" s="103"/>
      <c r="CJS28" s="103"/>
      <c r="CJT28" s="103"/>
      <c r="CJU28" s="103"/>
      <c r="CJV28" s="103"/>
      <c r="CJW28" s="103"/>
      <c r="CJX28" s="103"/>
      <c r="CJY28" s="103"/>
      <c r="CJZ28" s="103"/>
      <c r="CKA28" s="103"/>
      <c r="CKB28" s="103"/>
      <c r="CKC28" s="103"/>
      <c r="CKD28" s="103"/>
      <c r="CKE28" s="103"/>
      <c r="CKF28" s="103"/>
      <c r="CKG28" s="103"/>
      <c r="CKH28" s="103"/>
      <c r="CKI28" s="103"/>
      <c r="CKJ28" s="103"/>
      <c r="CKK28" s="103"/>
      <c r="CKL28" s="103"/>
      <c r="CKM28" s="103"/>
      <c r="CKN28" s="103"/>
      <c r="CKO28" s="103"/>
      <c r="CKP28" s="103"/>
      <c r="CKQ28" s="103"/>
      <c r="CKR28" s="103"/>
      <c r="CKS28" s="103"/>
      <c r="CKT28" s="103"/>
      <c r="CKU28" s="103"/>
      <c r="CKV28" s="103"/>
      <c r="CKW28" s="103"/>
      <c r="CKX28" s="103"/>
      <c r="CKY28" s="103"/>
      <c r="CKZ28" s="103"/>
      <c r="CLA28" s="103"/>
      <c r="CLB28" s="103"/>
      <c r="CLC28" s="103"/>
      <c r="CLD28" s="103"/>
      <c r="CLE28" s="103"/>
      <c r="CLF28" s="103"/>
      <c r="CLG28" s="103"/>
      <c r="CLH28" s="103"/>
      <c r="CLI28" s="103"/>
      <c r="CLJ28" s="103"/>
      <c r="CLK28" s="103"/>
      <c r="CLL28" s="103"/>
      <c r="CLM28" s="103"/>
      <c r="CLN28" s="103"/>
      <c r="CLO28" s="103"/>
      <c r="CLP28" s="103"/>
      <c r="CLQ28" s="103"/>
      <c r="CLR28" s="103"/>
      <c r="CLS28" s="103"/>
      <c r="CLT28" s="103"/>
      <c r="CLU28" s="103"/>
      <c r="CLV28" s="103"/>
      <c r="CLW28" s="103"/>
      <c r="CLX28" s="103"/>
      <c r="CLY28" s="103"/>
      <c r="CLZ28" s="103"/>
      <c r="CMA28" s="103"/>
      <c r="CMB28" s="103"/>
      <c r="CMC28" s="103"/>
      <c r="CMD28" s="103"/>
      <c r="CME28" s="103"/>
      <c r="CMF28" s="103"/>
      <c r="CMG28" s="103"/>
      <c r="CMH28" s="103"/>
      <c r="CMI28" s="103"/>
      <c r="CMJ28" s="103"/>
      <c r="CMK28" s="103"/>
      <c r="CML28" s="103"/>
      <c r="CMM28" s="103"/>
      <c r="CMN28" s="103"/>
      <c r="CMO28" s="103"/>
      <c r="CMP28" s="103"/>
      <c r="CMQ28" s="103"/>
      <c r="CMR28" s="103"/>
      <c r="CMS28" s="103"/>
      <c r="CMT28" s="103"/>
      <c r="CMU28" s="103"/>
      <c r="CMV28" s="103"/>
      <c r="CMW28" s="103"/>
      <c r="CMX28" s="103"/>
      <c r="CMY28" s="103"/>
      <c r="CMZ28" s="103"/>
      <c r="CNA28" s="103"/>
      <c r="CNB28" s="103"/>
      <c r="CNC28" s="103"/>
      <c r="CND28" s="103"/>
      <c r="CNE28" s="103"/>
      <c r="CNF28" s="103"/>
      <c r="CNG28" s="103"/>
      <c r="CNH28" s="103"/>
      <c r="CNI28" s="103"/>
      <c r="CNJ28" s="103"/>
      <c r="CNK28" s="103"/>
      <c r="CNL28" s="103"/>
      <c r="CNM28" s="103"/>
      <c r="CNN28" s="103"/>
      <c r="CNO28" s="103"/>
      <c r="CNP28" s="103"/>
      <c r="CNQ28" s="103"/>
      <c r="CNR28" s="103"/>
      <c r="CNS28" s="103"/>
      <c r="CNT28" s="103"/>
      <c r="CNU28" s="103"/>
      <c r="CNV28" s="103"/>
      <c r="CNW28" s="103"/>
      <c r="CNX28" s="103"/>
      <c r="CNY28" s="103"/>
      <c r="CNZ28" s="103"/>
      <c r="COA28" s="103"/>
      <c r="COB28" s="103"/>
      <c r="COC28" s="103"/>
      <c r="COD28" s="103"/>
      <c r="COE28" s="103"/>
      <c r="COF28" s="103"/>
      <c r="COG28" s="103"/>
      <c r="COH28" s="103"/>
      <c r="COI28" s="103"/>
      <c r="COJ28" s="103"/>
      <c r="COK28" s="103"/>
      <c r="COL28" s="103"/>
      <c r="COM28" s="103"/>
      <c r="CON28" s="103"/>
      <c r="COO28" s="103"/>
      <c r="COP28" s="103"/>
      <c r="COQ28" s="103"/>
      <c r="COR28" s="103"/>
      <c r="COS28" s="103"/>
      <c r="COT28" s="103"/>
      <c r="COU28" s="103"/>
      <c r="COV28" s="103"/>
      <c r="COW28" s="103"/>
      <c r="COX28" s="103"/>
      <c r="COY28" s="103"/>
      <c r="COZ28" s="103"/>
      <c r="CPA28" s="103"/>
      <c r="CPB28" s="103"/>
      <c r="CPC28" s="103"/>
      <c r="CPD28" s="103"/>
      <c r="CPE28" s="103"/>
      <c r="CPF28" s="103"/>
      <c r="CPG28" s="103"/>
      <c r="CPH28" s="103"/>
      <c r="CPI28" s="103"/>
      <c r="CPJ28" s="103"/>
      <c r="CPK28" s="103"/>
      <c r="CPL28" s="103"/>
      <c r="CPM28" s="103"/>
      <c r="CPN28" s="103"/>
      <c r="CPO28" s="103"/>
      <c r="CPP28" s="103"/>
      <c r="CPQ28" s="103"/>
      <c r="CPR28" s="103"/>
      <c r="CPS28" s="103"/>
      <c r="CPT28" s="103"/>
      <c r="CPU28" s="103"/>
      <c r="CPV28" s="103"/>
      <c r="CPW28" s="103"/>
      <c r="CPX28" s="103"/>
      <c r="CPY28" s="103"/>
      <c r="CPZ28" s="103"/>
      <c r="CQA28" s="103"/>
      <c r="CQB28" s="103"/>
      <c r="CQC28" s="103"/>
      <c r="CQD28" s="103"/>
      <c r="CQE28" s="103"/>
      <c r="CQF28" s="103"/>
      <c r="CQG28" s="103"/>
      <c r="CQH28" s="103"/>
      <c r="CQI28" s="103"/>
      <c r="CQJ28" s="103"/>
      <c r="CQK28" s="103"/>
      <c r="CQL28" s="103"/>
      <c r="CQM28" s="103"/>
      <c r="CQN28" s="103"/>
      <c r="CQO28" s="103"/>
      <c r="CQP28" s="103"/>
      <c r="CQQ28" s="103"/>
      <c r="CQR28" s="103"/>
      <c r="CQS28" s="103"/>
      <c r="CQT28" s="103"/>
      <c r="CQU28" s="103"/>
      <c r="CQV28" s="103"/>
      <c r="CQW28" s="103"/>
      <c r="CQX28" s="103"/>
      <c r="CQY28" s="103"/>
      <c r="CQZ28" s="103"/>
      <c r="CRA28" s="103"/>
      <c r="CRB28" s="103"/>
      <c r="CRC28" s="103"/>
      <c r="CRD28" s="103"/>
      <c r="CRE28" s="103"/>
      <c r="CRF28" s="103"/>
      <c r="CRG28" s="103"/>
      <c r="CRH28" s="103"/>
      <c r="CRI28" s="103"/>
      <c r="CRJ28" s="103"/>
      <c r="CRK28" s="103"/>
      <c r="CRL28" s="103"/>
      <c r="CRM28" s="103"/>
      <c r="CRN28" s="103"/>
      <c r="CRO28" s="103"/>
      <c r="CRP28" s="103"/>
      <c r="CRQ28" s="103"/>
      <c r="CRR28" s="103"/>
      <c r="CRS28" s="103"/>
      <c r="CRT28" s="103"/>
      <c r="CRU28" s="103"/>
      <c r="CRV28" s="103"/>
      <c r="CRW28" s="103"/>
      <c r="CRX28" s="103"/>
      <c r="CRY28" s="103"/>
      <c r="CRZ28" s="103"/>
      <c r="CSA28" s="103"/>
      <c r="CSB28" s="103"/>
      <c r="CSC28" s="103"/>
      <c r="CSD28" s="103"/>
      <c r="CSE28" s="103"/>
      <c r="CSF28" s="103"/>
      <c r="CSG28" s="103"/>
      <c r="CSH28" s="103"/>
      <c r="CSI28" s="103"/>
      <c r="CSJ28" s="103"/>
      <c r="CSK28" s="103"/>
      <c r="CSL28" s="103"/>
      <c r="CSM28" s="103"/>
      <c r="CSN28" s="103"/>
      <c r="CSO28" s="103"/>
      <c r="CSP28" s="103"/>
      <c r="CSQ28" s="103"/>
      <c r="CSR28" s="103"/>
      <c r="CSS28" s="103"/>
      <c r="CST28" s="103"/>
      <c r="CSU28" s="103"/>
      <c r="CSV28" s="103"/>
      <c r="CSW28" s="103"/>
      <c r="CSX28" s="103"/>
      <c r="CSY28" s="103"/>
      <c r="CSZ28" s="103"/>
      <c r="CTA28" s="103"/>
      <c r="CTB28" s="103"/>
      <c r="CTC28" s="103"/>
      <c r="CTD28" s="103"/>
      <c r="CTE28" s="103"/>
      <c r="CTF28" s="103"/>
      <c r="CTG28" s="103"/>
      <c r="CTH28" s="103"/>
      <c r="CTI28" s="103"/>
      <c r="CTJ28" s="103"/>
      <c r="CTK28" s="103"/>
      <c r="CTL28" s="103"/>
      <c r="CTM28" s="103"/>
      <c r="CTN28" s="103"/>
      <c r="CTO28" s="103"/>
      <c r="CTP28" s="103"/>
      <c r="CTQ28" s="103"/>
      <c r="CTR28" s="103"/>
      <c r="CTS28" s="103"/>
      <c r="CTT28" s="103"/>
      <c r="CTU28" s="103"/>
      <c r="CTV28" s="103"/>
      <c r="CTW28" s="103"/>
      <c r="CTX28" s="103"/>
      <c r="CTY28" s="103"/>
      <c r="CTZ28" s="103"/>
      <c r="CUA28" s="103"/>
      <c r="CUB28" s="103"/>
      <c r="CUC28" s="103"/>
      <c r="CUD28" s="103"/>
      <c r="CUE28" s="103"/>
      <c r="CUF28" s="103"/>
      <c r="CUG28" s="103"/>
      <c r="CUH28" s="103"/>
      <c r="CUI28" s="103"/>
      <c r="CUJ28" s="103"/>
      <c r="CUK28" s="103"/>
      <c r="CUL28" s="103"/>
      <c r="CUM28" s="103"/>
      <c r="CUN28" s="103"/>
      <c r="CUO28" s="103"/>
      <c r="CUP28" s="103"/>
      <c r="CUQ28" s="103"/>
      <c r="CUR28" s="103"/>
      <c r="CUS28" s="103"/>
      <c r="CUT28" s="103"/>
      <c r="CUU28" s="103"/>
      <c r="CUV28" s="103"/>
      <c r="CUW28" s="103"/>
      <c r="CUX28" s="103"/>
      <c r="CUY28" s="103"/>
      <c r="CUZ28" s="103"/>
      <c r="CVA28" s="103"/>
      <c r="CVB28" s="103"/>
      <c r="CVC28" s="103"/>
      <c r="CVD28" s="103"/>
      <c r="CVE28" s="103"/>
      <c r="CVF28" s="103"/>
      <c r="CVG28" s="103"/>
      <c r="CVH28" s="103"/>
      <c r="CVI28" s="103"/>
      <c r="CVJ28" s="103"/>
      <c r="CVK28" s="103"/>
      <c r="CVL28" s="103"/>
      <c r="CVM28" s="103"/>
      <c r="CVN28" s="103"/>
      <c r="CVO28" s="103"/>
      <c r="CVP28" s="103"/>
      <c r="CVQ28" s="103"/>
      <c r="CVR28" s="103"/>
      <c r="CVS28" s="103"/>
      <c r="CVT28" s="103"/>
      <c r="CVU28" s="103"/>
      <c r="CVV28" s="103"/>
      <c r="CVW28" s="103"/>
      <c r="CVX28" s="103"/>
      <c r="CVY28" s="103"/>
      <c r="CVZ28" s="103"/>
      <c r="CWA28" s="103"/>
      <c r="CWB28" s="103"/>
      <c r="CWC28" s="103"/>
      <c r="CWD28" s="103"/>
      <c r="CWE28" s="103"/>
      <c r="CWF28" s="103"/>
      <c r="CWG28" s="103"/>
      <c r="CWH28" s="103"/>
      <c r="CWI28" s="103"/>
      <c r="CWJ28" s="103"/>
      <c r="CWK28" s="103"/>
      <c r="CWL28" s="103"/>
      <c r="CWM28" s="103"/>
      <c r="CWN28" s="103"/>
      <c r="CWO28" s="103"/>
      <c r="CWP28" s="103"/>
      <c r="CWQ28" s="103"/>
      <c r="CWR28" s="103"/>
      <c r="CWS28" s="103"/>
      <c r="CWT28" s="103"/>
      <c r="CWU28" s="103"/>
      <c r="CWV28" s="103"/>
      <c r="CWW28" s="103"/>
      <c r="CWX28" s="103"/>
      <c r="CWY28" s="103"/>
      <c r="CWZ28" s="103"/>
      <c r="CXA28" s="103"/>
      <c r="CXB28" s="103"/>
      <c r="CXC28" s="103"/>
      <c r="CXD28" s="103"/>
      <c r="CXE28" s="103"/>
      <c r="CXF28" s="103"/>
      <c r="CXG28" s="103"/>
      <c r="CXH28" s="103"/>
      <c r="CXI28" s="103"/>
      <c r="CXJ28" s="103"/>
      <c r="CXK28" s="103"/>
      <c r="CXL28" s="103"/>
      <c r="CXM28" s="103"/>
      <c r="CXN28" s="103"/>
      <c r="CXO28" s="103"/>
      <c r="CXP28" s="103"/>
      <c r="CXQ28" s="103"/>
      <c r="CXR28" s="103"/>
      <c r="CXS28" s="103"/>
      <c r="CXT28" s="103"/>
      <c r="CXU28" s="103"/>
      <c r="CXV28" s="103"/>
      <c r="CXW28" s="103"/>
      <c r="CXX28" s="103"/>
      <c r="CXY28" s="103"/>
      <c r="CXZ28" s="103"/>
      <c r="CYA28" s="103"/>
      <c r="CYB28" s="103"/>
      <c r="CYC28" s="103"/>
      <c r="CYD28" s="103"/>
      <c r="CYE28" s="103"/>
      <c r="CYF28" s="103"/>
      <c r="CYG28" s="103"/>
      <c r="CYH28" s="103"/>
      <c r="CYI28" s="103"/>
      <c r="CYJ28" s="103"/>
      <c r="CYK28" s="103"/>
      <c r="CYL28" s="103"/>
      <c r="CYM28" s="103"/>
      <c r="CYN28" s="103"/>
      <c r="CYO28" s="103"/>
      <c r="CYP28" s="103"/>
      <c r="CYQ28" s="103"/>
      <c r="CYR28" s="103"/>
      <c r="CYS28" s="103"/>
      <c r="CYT28" s="103"/>
      <c r="CYU28" s="103"/>
      <c r="CYV28" s="103"/>
      <c r="CYW28" s="103"/>
      <c r="CYX28" s="103"/>
      <c r="CYY28" s="103"/>
      <c r="CYZ28" s="103"/>
      <c r="CZA28" s="103"/>
      <c r="CZB28" s="103"/>
      <c r="CZC28" s="103"/>
      <c r="CZD28" s="103"/>
      <c r="CZE28" s="103"/>
      <c r="CZF28" s="103"/>
      <c r="CZG28" s="103"/>
      <c r="CZH28" s="103"/>
      <c r="CZI28" s="103"/>
      <c r="CZJ28" s="103"/>
      <c r="CZK28" s="103"/>
      <c r="CZL28" s="103"/>
      <c r="CZM28" s="103"/>
      <c r="CZN28" s="103"/>
      <c r="CZO28" s="103"/>
      <c r="CZP28" s="103"/>
      <c r="CZQ28" s="103"/>
      <c r="CZR28" s="103"/>
      <c r="CZS28" s="103"/>
      <c r="CZT28" s="103"/>
      <c r="CZU28" s="103"/>
      <c r="CZV28" s="103"/>
      <c r="CZW28" s="103"/>
      <c r="CZX28" s="103"/>
      <c r="CZY28" s="103"/>
      <c r="CZZ28" s="103"/>
      <c r="DAA28" s="103"/>
      <c r="DAB28" s="103"/>
      <c r="DAC28" s="103"/>
      <c r="DAD28" s="103"/>
      <c r="DAE28" s="103"/>
      <c r="DAF28" s="103"/>
      <c r="DAG28" s="103"/>
      <c r="DAH28" s="103"/>
      <c r="DAI28" s="103"/>
      <c r="DAJ28" s="103"/>
      <c r="DAK28" s="103"/>
      <c r="DAL28" s="103"/>
      <c r="DAM28" s="103"/>
      <c r="DAN28" s="103"/>
      <c r="DAO28" s="103"/>
      <c r="DAP28" s="103"/>
      <c r="DAQ28" s="103"/>
      <c r="DAR28" s="103"/>
      <c r="DAS28" s="103"/>
      <c r="DAT28" s="103"/>
      <c r="DAU28" s="103"/>
      <c r="DAV28" s="103"/>
      <c r="DAW28" s="103"/>
      <c r="DAX28" s="103"/>
      <c r="DAY28" s="103"/>
      <c r="DAZ28" s="103"/>
      <c r="DBA28" s="103"/>
      <c r="DBB28" s="103"/>
      <c r="DBC28" s="103"/>
      <c r="DBD28" s="103"/>
      <c r="DBE28" s="103"/>
      <c r="DBF28" s="103"/>
      <c r="DBG28" s="103"/>
      <c r="DBH28" s="103"/>
      <c r="DBI28" s="103"/>
      <c r="DBJ28" s="103"/>
      <c r="DBK28" s="103"/>
      <c r="DBL28" s="103"/>
      <c r="DBM28" s="103"/>
      <c r="DBN28" s="103"/>
      <c r="DBO28" s="103"/>
      <c r="DBP28" s="103"/>
      <c r="DBQ28" s="103"/>
      <c r="DBR28" s="103"/>
      <c r="DBS28" s="103"/>
      <c r="DBT28" s="103"/>
      <c r="DBU28" s="103"/>
      <c r="DBV28" s="103"/>
      <c r="DBW28" s="103"/>
      <c r="DBX28" s="103"/>
      <c r="DBY28" s="103"/>
      <c r="DBZ28" s="103"/>
      <c r="DCA28" s="103"/>
      <c r="DCB28" s="103"/>
      <c r="DCC28" s="103"/>
      <c r="DCD28" s="103"/>
      <c r="DCE28" s="103"/>
      <c r="DCF28" s="103"/>
      <c r="DCG28" s="103"/>
      <c r="DCH28" s="103"/>
      <c r="DCI28" s="103"/>
      <c r="DCJ28" s="103"/>
      <c r="DCK28" s="103"/>
      <c r="DCL28" s="103"/>
      <c r="DCM28" s="103"/>
      <c r="DCN28" s="103"/>
      <c r="DCO28" s="103"/>
      <c r="DCP28" s="103"/>
      <c r="DCQ28" s="103"/>
      <c r="DCR28" s="103"/>
      <c r="DCS28" s="103"/>
      <c r="DCT28" s="103"/>
      <c r="DCU28" s="103"/>
      <c r="DCV28" s="103"/>
      <c r="DCW28" s="103"/>
      <c r="DCX28" s="103"/>
      <c r="DCY28" s="103"/>
      <c r="DCZ28" s="103"/>
      <c r="DDA28" s="103"/>
      <c r="DDB28" s="103"/>
      <c r="DDC28" s="103"/>
      <c r="DDD28" s="103"/>
      <c r="DDE28" s="103"/>
      <c r="DDF28" s="103"/>
      <c r="DDG28" s="103"/>
      <c r="DDH28" s="103"/>
      <c r="DDI28" s="103"/>
      <c r="DDJ28" s="103"/>
      <c r="DDK28" s="103"/>
      <c r="DDL28" s="103"/>
      <c r="DDM28" s="103"/>
      <c r="DDN28" s="103"/>
      <c r="DDO28" s="103"/>
      <c r="DDP28" s="103"/>
      <c r="DDQ28" s="103"/>
      <c r="DDR28" s="103"/>
      <c r="DDS28" s="103"/>
      <c r="DDT28" s="103"/>
      <c r="DDU28" s="103"/>
      <c r="DDV28" s="103"/>
      <c r="DDW28" s="103"/>
      <c r="DDX28" s="103"/>
      <c r="DDY28" s="103"/>
      <c r="DDZ28" s="103"/>
      <c r="DEA28" s="103"/>
      <c r="DEB28" s="103"/>
      <c r="DEC28" s="103"/>
      <c r="DED28" s="103"/>
      <c r="DEE28" s="103"/>
      <c r="DEF28" s="103"/>
      <c r="DEG28" s="103"/>
      <c r="DEH28" s="103"/>
      <c r="DEI28" s="103"/>
      <c r="DEJ28" s="103"/>
      <c r="DEK28" s="103"/>
      <c r="DEL28" s="103"/>
      <c r="DEM28" s="103"/>
      <c r="DEN28" s="103"/>
      <c r="DEO28" s="103"/>
      <c r="DEP28" s="103"/>
      <c r="DEQ28" s="103"/>
      <c r="DER28" s="103"/>
      <c r="DES28" s="103"/>
      <c r="DET28" s="103"/>
      <c r="DEU28" s="103"/>
      <c r="DEV28" s="103"/>
      <c r="DEW28" s="103"/>
      <c r="DEX28" s="103"/>
      <c r="DEY28" s="103"/>
      <c r="DEZ28" s="103"/>
      <c r="DFA28" s="103"/>
      <c r="DFB28" s="103"/>
      <c r="DFC28" s="103"/>
      <c r="DFD28" s="103"/>
      <c r="DFE28" s="103"/>
      <c r="DFF28" s="103"/>
      <c r="DFG28" s="103"/>
      <c r="DFH28" s="103"/>
      <c r="DFI28" s="103"/>
      <c r="DFJ28" s="103"/>
      <c r="DFK28" s="103"/>
      <c r="DFL28" s="103"/>
      <c r="DFM28" s="103"/>
      <c r="DFN28" s="103"/>
      <c r="DFO28" s="103"/>
      <c r="DFP28" s="103"/>
      <c r="DFQ28" s="103"/>
      <c r="DFR28" s="103"/>
      <c r="DFS28" s="103"/>
      <c r="DFT28" s="103"/>
      <c r="DFU28" s="103"/>
      <c r="DFV28" s="103"/>
      <c r="DFW28" s="103"/>
      <c r="DFX28" s="103"/>
      <c r="DFY28" s="103"/>
      <c r="DFZ28" s="103"/>
      <c r="DGA28" s="103"/>
      <c r="DGB28" s="103"/>
      <c r="DGC28" s="103"/>
      <c r="DGD28" s="103"/>
      <c r="DGE28" s="103"/>
      <c r="DGF28" s="103"/>
      <c r="DGG28" s="103"/>
      <c r="DGH28" s="103"/>
      <c r="DGI28" s="103"/>
      <c r="DGJ28" s="103"/>
      <c r="DGK28" s="103"/>
      <c r="DGL28" s="103"/>
      <c r="DGM28" s="103"/>
      <c r="DGN28" s="103"/>
      <c r="DGO28" s="103"/>
      <c r="DGP28" s="103"/>
      <c r="DGQ28" s="103"/>
      <c r="DGR28" s="103"/>
      <c r="DGS28" s="103"/>
      <c r="DGT28" s="103"/>
      <c r="DGU28" s="103"/>
      <c r="DGV28" s="103"/>
      <c r="DGW28" s="103"/>
      <c r="DGX28" s="103"/>
      <c r="DGY28" s="103"/>
      <c r="DGZ28" s="103"/>
      <c r="DHA28" s="103"/>
      <c r="DHB28" s="103"/>
      <c r="DHC28" s="103"/>
      <c r="DHD28" s="103"/>
      <c r="DHE28" s="103"/>
      <c r="DHF28" s="103"/>
      <c r="DHG28" s="103"/>
      <c r="DHH28" s="103"/>
      <c r="DHI28" s="103"/>
      <c r="DHJ28" s="103"/>
      <c r="DHK28" s="103"/>
      <c r="DHL28" s="103"/>
      <c r="DHM28" s="103"/>
      <c r="DHN28" s="103"/>
      <c r="DHO28" s="103"/>
      <c r="DHP28" s="103"/>
      <c r="DHQ28" s="103"/>
      <c r="DHR28" s="103"/>
      <c r="DHS28" s="103"/>
      <c r="DHT28" s="103"/>
      <c r="DHU28" s="103"/>
      <c r="DHV28" s="103"/>
      <c r="DHW28" s="103"/>
      <c r="DHX28" s="103"/>
      <c r="DHY28" s="103"/>
      <c r="DHZ28" s="103"/>
      <c r="DIA28" s="103"/>
      <c r="DIB28" s="103"/>
      <c r="DIC28" s="103"/>
      <c r="DID28" s="103"/>
      <c r="DIE28" s="103"/>
      <c r="DIF28" s="103"/>
      <c r="DIG28" s="103"/>
      <c r="DIH28" s="103"/>
      <c r="DII28" s="103"/>
      <c r="DIJ28" s="103"/>
      <c r="DIK28" s="103"/>
      <c r="DIL28" s="103"/>
      <c r="DIM28" s="103"/>
      <c r="DIN28" s="103"/>
      <c r="DIO28" s="103"/>
      <c r="DIP28" s="103"/>
      <c r="DIQ28" s="103"/>
      <c r="DIR28" s="103"/>
      <c r="DIS28" s="103"/>
      <c r="DIT28" s="103"/>
      <c r="DIU28" s="103"/>
      <c r="DIV28" s="103"/>
      <c r="DIW28" s="103"/>
      <c r="DIX28" s="103"/>
      <c r="DIY28" s="103"/>
      <c r="DIZ28" s="103"/>
      <c r="DJA28" s="103"/>
      <c r="DJB28" s="103"/>
      <c r="DJC28" s="103"/>
      <c r="DJD28" s="103"/>
      <c r="DJE28" s="103"/>
      <c r="DJF28" s="103"/>
      <c r="DJG28" s="103"/>
      <c r="DJH28" s="103"/>
      <c r="DJI28" s="103"/>
      <c r="DJJ28" s="103"/>
      <c r="DJK28" s="103"/>
      <c r="DJL28" s="103"/>
      <c r="DJM28" s="103"/>
      <c r="DJN28" s="103"/>
      <c r="DJO28" s="103"/>
      <c r="DJP28" s="103"/>
      <c r="DJQ28" s="103"/>
      <c r="DJR28" s="103"/>
      <c r="DJS28" s="103"/>
      <c r="DJT28" s="103"/>
      <c r="DJU28" s="103"/>
      <c r="DJV28" s="103"/>
      <c r="DJW28" s="103"/>
      <c r="DJX28" s="103"/>
      <c r="DJY28" s="103"/>
      <c r="DJZ28" s="103"/>
      <c r="DKA28" s="103"/>
      <c r="DKB28" s="103"/>
      <c r="DKC28" s="103"/>
      <c r="DKD28" s="103"/>
      <c r="DKE28" s="103"/>
      <c r="DKF28" s="103"/>
      <c r="DKG28" s="103"/>
      <c r="DKH28" s="103"/>
      <c r="DKI28" s="103"/>
      <c r="DKJ28" s="103"/>
      <c r="DKK28" s="103"/>
      <c r="DKL28" s="103"/>
      <c r="DKM28" s="103"/>
      <c r="DKN28" s="103"/>
      <c r="DKO28" s="103"/>
      <c r="DKP28" s="103"/>
      <c r="DKQ28" s="103"/>
      <c r="DKR28" s="103"/>
      <c r="DKS28" s="103"/>
      <c r="DKT28" s="103"/>
      <c r="DKU28" s="103"/>
      <c r="DKV28" s="103"/>
      <c r="DKW28" s="103"/>
      <c r="DKX28" s="103"/>
      <c r="DKY28" s="103"/>
      <c r="DKZ28" s="103"/>
      <c r="DLA28" s="103"/>
      <c r="DLB28" s="103"/>
      <c r="DLC28" s="103"/>
      <c r="DLD28" s="103"/>
      <c r="DLE28" s="103"/>
      <c r="DLF28" s="103"/>
      <c r="DLG28" s="103"/>
      <c r="DLH28" s="103"/>
      <c r="DLI28" s="103"/>
      <c r="DLJ28" s="103"/>
      <c r="DLK28" s="103"/>
      <c r="DLL28" s="103"/>
      <c r="DLM28" s="103"/>
      <c r="DLN28" s="103"/>
      <c r="DLO28" s="103"/>
      <c r="DLP28" s="103"/>
      <c r="DLQ28" s="103"/>
      <c r="DLR28" s="103"/>
      <c r="DLS28" s="103"/>
      <c r="DLT28" s="103"/>
      <c r="DLU28" s="103"/>
      <c r="DLV28" s="103"/>
      <c r="DLW28" s="103"/>
      <c r="DLX28" s="103"/>
      <c r="DLY28" s="103"/>
      <c r="DLZ28" s="103"/>
      <c r="DMA28" s="103"/>
      <c r="DMB28" s="103"/>
      <c r="DMC28" s="103"/>
      <c r="DMD28" s="103"/>
      <c r="DME28" s="103"/>
      <c r="DMF28" s="103"/>
      <c r="DMG28" s="103"/>
      <c r="DMH28" s="103"/>
      <c r="DMI28" s="103"/>
      <c r="DMJ28" s="103"/>
      <c r="DMK28" s="103"/>
      <c r="DML28" s="103"/>
      <c r="DMM28" s="103"/>
      <c r="DMN28" s="103"/>
      <c r="DMO28" s="103"/>
      <c r="DMP28" s="103"/>
      <c r="DMQ28" s="103"/>
      <c r="DMR28" s="103"/>
      <c r="DMS28" s="103"/>
      <c r="DMT28" s="103"/>
      <c r="DMU28" s="103"/>
      <c r="DMV28" s="103"/>
      <c r="DMW28" s="103"/>
      <c r="DMX28" s="103"/>
      <c r="DMY28" s="103"/>
      <c r="DMZ28" s="103"/>
      <c r="DNA28" s="103"/>
      <c r="DNB28" s="103"/>
      <c r="DNC28" s="103"/>
      <c r="DND28" s="103"/>
      <c r="DNE28" s="103"/>
      <c r="DNF28" s="103"/>
      <c r="DNG28" s="103"/>
      <c r="DNH28" s="103"/>
      <c r="DNI28" s="103"/>
      <c r="DNJ28" s="103"/>
      <c r="DNK28" s="103"/>
      <c r="DNL28" s="103"/>
      <c r="DNM28" s="103"/>
      <c r="DNN28" s="103"/>
      <c r="DNO28" s="103"/>
      <c r="DNP28" s="103"/>
      <c r="DNQ28" s="103"/>
      <c r="DNR28" s="103"/>
      <c r="DNS28" s="103"/>
      <c r="DNT28" s="103"/>
      <c r="DNU28" s="103"/>
      <c r="DNV28" s="103"/>
      <c r="DNW28" s="103"/>
      <c r="DNX28" s="103"/>
      <c r="DNY28" s="103"/>
      <c r="DNZ28" s="103"/>
      <c r="DOA28" s="103"/>
      <c r="DOB28" s="103"/>
      <c r="DOC28" s="103"/>
      <c r="DOD28" s="103"/>
      <c r="DOE28" s="103"/>
      <c r="DOF28" s="103"/>
      <c r="DOG28" s="103"/>
      <c r="DOH28" s="103"/>
      <c r="DOI28" s="103"/>
      <c r="DOJ28" s="103"/>
      <c r="DOK28" s="103"/>
      <c r="DOL28" s="103"/>
      <c r="DOM28" s="103"/>
      <c r="DON28" s="103"/>
      <c r="DOO28" s="103"/>
      <c r="DOP28" s="103"/>
      <c r="DOQ28" s="103"/>
      <c r="DOR28" s="103"/>
      <c r="DOS28" s="103"/>
      <c r="DOT28" s="103"/>
      <c r="DOU28" s="103"/>
      <c r="DOV28" s="103"/>
      <c r="DOW28" s="103"/>
      <c r="DOX28" s="103"/>
      <c r="DOY28" s="103"/>
      <c r="DOZ28" s="103"/>
      <c r="DPA28" s="103"/>
      <c r="DPB28" s="103"/>
      <c r="DPC28" s="103"/>
      <c r="DPD28" s="103"/>
      <c r="DPE28" s="103"/>
      <c r="DPF28" s="103"/>
      <c r="DPG28" s="103"/>
      <c r="DPH28" s="103"/>
      <c r="DPI28" s="103"/>
      <c r="DPJ28" s="103"/>
      <c r="DPK28" s="103"/>
      <c r="DPL28" s="103"/>
      <c r="DPM28" s="103"/>
      <c r="DPN28" s="103"/>
      <c r="DPO28" s="103"/>
      <c r="DPP28" s="103"/>
      <c r="DPQ28" s="103"/>
      <c r="DPR28" s="103"/>
      <c r="DPS28" s="103"/>
      <c r="DPT28" s="103"/>
      <c r="DPU28" s="103"/>
      <c r="DPV28" s="103"/>
      <c r="DPW28" s="103"/>
      <c r="DPX28" s="103"/>
      <c r="DPY28" s="103"/>
      <c r="DPZ28" s="103"/>
      <c r="DQA28" s="103"/>
      <c r="DQB28" s="103"/>
      <c r="DQC28" s="103"/>
      <c r="DQD28" s="103"/>
      <c r="DQE28" s="103"/>
      <c r="DQF28" s="103"/>
      <c r="DQG28" s="103"/>
      <c r="DQH28" s="103"/>
      <c r="DQI28" s="103"/>
      <c r="DQJ28" s="103"/>
      <c r="DQK28" s="103"/>
      <c r="DQL28" s="103"/>
      <c r="DQM28" s="103"/>
      <c r="DQN28" s="103"/>
      <c r="DQO28" s="103"/>
      <c r="DQP28" s="103"/>
      <c r="DQQ28" s="103"/>
      <c r="DQR28" s="103"/>
      <c r="DQS28" s="103"/>
      <c r="DQT28" s="103"/>
      <c r="DQU28" s="103"/>
      <c r="DQV28" s="103"/>
      <c r="DQW28" s="103"/>
      <c r="DQX28" s="103"/>
      <c r="DQY28" s="103"/>
      <c r="DQZ28" s="103"/>
      <c r="DRA28" s="103"/>
      <c r="DRB28" s="103"/>
      <c r="DRC28" s="103"/>
      <c r="DRD28" s="103"/>
      <c r="DRE28" s="103"/>
      <c r="DRF28" s="103"/>
      <c r="DRG28" s="103"/>
      <c r="DRH28" s="103"/>
      <c r="DRI28" s="103"/>
      <c r="DRJ28" s="103"/>
      <c r="DRK28" s="103"/>
      <c r="DRL28" s="103"/>
      <c r="DRM28" s="103"/>
      <c r="DRN28" s="103"/>
      <c r="DRO28" s="103"/>
      <c r="DRP28" s="103"/>
      <c r="DRQ28" s="103"/>
      <c r="DRR28" s="103"/>
      <c r="DRS28" s="103"/>
      <c r="DRT28" s="103"/>
      <c r="DRU28" s="103"/>
      <c r="DRV28" s="103"/>
      <c r="DRW28" s="103"/>
      <c r="DRX28" s="103"/>
      <c r="DRY28" s="103"/>
      <c r="DRZ28" s="103"/>
      <c r="DSA28" s="103"/>
      <c r="DSB28" s="103"/>
      <c r="DSC28" s="103"/>
      <c r="DSD28" s="103"/>
      <c r="DSE28" s="103"/>
      <c r="DSF28" s="103"/>
      <c r="DSG28" s="103"/>
      <c r="DSH28" s="103"/>
      <c r="DSI28" s="103"/>
      <c r="DSJ28" s="103"/>
      <c r="DSK28" s="103"/>
      <c r="DSL28" s="103"/>
      <c r="DSM28" s="103"/>
      <c r="DSN28" s="103"/>
      <c r="DSO28" s="103"/>
      <c r="DSP28" s="103"/>
      <c r="DSQ28" s="103"/>
      <c r="DSR28" s="103"/>
      <c r="DSS28" s="103"/>
      <c r="DST28" s="103"/>
      <c r="DSU28" s="103"/>
      <c r="DSV28" s="103"/>
      <c r="DSW28" s="103"/>
      <c r="DSX28" s="103"/>
      <c r="DSY28" s="103"/>
      <c r="DSZ28" s="103"/>
      <c r="DTA28" s="103"/>
      <c r="DTB28" s="103"/>
      <c r="DTC28" s="103"/>
      <c r="DTD28" s="103"/>
      <c r="DTE28" s="103"/>
      <c r="DTF28" s="103"/>
      <c r="DTG28" s="103"/>
      <c r="DTH28" s="103"/>
      <c r="DTI28" s="103"/>
      <c r="DTJ28" s="103"/>
      <c r="DTK28" s="103"/>
      <c r="DTL28" s="103"/>
      <c r="DTM28" s="103"/>
      <c r="DTN28" s="103"/>
      <c r="DTO28" s="103"/>
      <c r="DTP28" s="103"/>
      <c r="DTQ28" s="103"/>
      <c r="DTR28" s="103"/>
      <c r="DTS28" s="103"/>
      <c r="DTT28" s="103"/>
      <c r="DTU28" s="103"/>
      <c r="DTV28" s="103"/>
      <c r="DTW28" s="103"/>
      <c r="DTX28" s="103"/>
      <c r="DTY28" s="103"/>
      <c r="DTZ28" s="103"/>
      <c r="DUA28" s="103"/>
      <c r="DUB28" s="103"/>
      <c r="DUC28" s="103"/>
      <c r="DUD28" s="103"/>
      <c r="DUE28" s="103"/>
      <c r="DUF28" s="103"/>
      <c r="DUG28" s="103"/>
      <c r="DUH28" s="103"/>
      <c r="DUI28" s="103"/>
      <c r="DUJ28" s="103"/>
      <c r="DUK28" s="103"/>
      <c r="DUL28" s="103"/>
      <c r="DUM28" s="103"/>
      <c r="DUN28" s="103"/>
      <c r="DUO28" s="103"/>
      <c r="DUP28" s="103"/>
      <c r="DUQ28" s="103"/>
      <c r="DUR28" s="103"/>
      <c r="DUS28" s="103"/>
      <c r="DUT28" s="103"/>
      <c r="DUU28" s="103"/>
      <c r="DUV28" s="103"/>
      <c r="DUW28" s="103"/>
      <c r="DUX28" s="103"/>
      <c r="DUY28" s="103"/>
      <c r="DUZ28" s="103"/>
      <c r="DVA28" s="103"/>
      <c r="DVB28" s="103"/>
      <c r="DVC28" s="103"/>
      <c r="DVD28" s="103"/>
      <c r="DVE28" s="103"/>
      <c r="DVF28" s="103"/>
      <c r="DVG28" s="103"/>
      <c r="DVH28" s="103"/>
      <c r="DVI28" s="103"/>
      <c r="DVJ28" s="103"/>
      <c r="DVK28" s="103"/>
      <c r="DVL28" s="103"/>
      <c r="DVM28" s="103"/>
      <c r="DVN28" s="103"/>
      <c r="DVO28" s="103"/>
      <c r="DVP28" s="103"/>
      <c r="DVQ28" s="103"/>
      <c r="DVR28" s="103"/>
      <c r="DVS28" s="103"/>
      <c r="DVT28" s="103"/>
      <c r="DVU28" s="103"/>
      <c r="DVV28" s="103"/>
      <c r="DVW28" s="103"/>
      <c r="DVX28" s="103"/>
      <c r="DVY28" s="103"/>
      <c r="DVZ28" s="103"/>
      <c r="DWA28" s="103"/>
      <c r="DWB28" s="103"/>
      <c r="DWC28" s="103"/>
      <c r="DWD28" s="103"/>
      <c r="DWE28" s="103"/>
      <c r="DWF28" s="103"/>
      <c r="DWG28" s="103"/>
      <c r="DWH28" s="103"/>
      <c r="DWI28" s="103"/>
      <c r="DWJ28" s="103"/>
      <c r="DWK28" s="103"/>
      <c r="DWL28" s="103"/>
      <c r="DWM28" s="103"/>
      <c r="DWN28" s="103"/>
      <c r="DWO28" s="103"/>
      <c r="DWP28" s="103"/>
      <c r="DWQ28" s="103"/>
      <c r="DWR28" s="103"/>
      <c r="DWS28" s="103"/>
      <c r="DWT28" s="103"/>
      <c r="DWU28" s="103"/>
      <c r="DWV28" s="103"/>
      <c r="DWW28" s="103"/>
      <c r="DWX28" s="103"/>
      <c r="DWY28" s="103"/>
      <c r="DWZ28" s="103"/>
      <c r="DXA28" s="103"/>
      <c r="DXB28" s="103"/>
      <c r="DXC28" s="103"/>
      <c r="DXD28" s="103"/>
      <c r="DXE28" s="103"/>
      <c r="DXF28" s="103"/>
      <c r="DXG28" s="103"/>
      <c r="DXH28" s="103"/>
      <c r="DXI28" s="103"/>
      <c r="DXJ28" s="103"/>
      <c r="DXK28" s="103"/>
      <c r="DXL28" s="103"/>
      <c r="DXM28" s="103"/>
      <c r="DXN28" s="103"/>
      <c r="DXO28" s="103"/>
      <c r="DXP28" s="103"/>
      <c r="DXQ28" s="103"/>
      <c r="DXR28" s="103"/>
      <c r="DXS28" s="103"/>
      <c r="DXT28" s="103"/>
      <c r="DXU28" s="103"/>
      <c r="DXV28" s="103"/>
      <c r="DXW28" s="103"/>
      <c r="DXX28" s="103"/>
      <c r="DXY28" s="103"/>
      <c r="DXZ28" s="103"/>
      <c r="DYA28" s="103"/>
      <c r="DYB28" s="103"/>
      <c r="DYC28" s="103"/>
      <c r="DYD28" s="103"/>
      <c r="DYE28" s="103"/>
      <c r="DYF28" s="103"/>
      <c r="DYG28" s="103"/>
      <c r="DYH28" s="103"/>
      <c r="DYI28" s="103"/>
      <c r="DYJ28" s="103"/>
      <c r="DYK28" s="103"/>
      <c r="DYL28" s="103"/>
      <c r="DYM28" s="103"/>
      <c r="DYN28" s="103"/>
      <c r="DYO28" s="103"/>
      <c r="DYP28" s="103"/>
      <c r="DYQ28" s="103"/>
      <c r="DYR28" s="103"/>
      <c r="DYS28" s="103"/>
      <c r="DYT28" s="103"/>
      <c r="DYU28" s="103"/>
      <c r="DYV28" s="103"/>
      <c r="DYW28" s="103"/>
      <c r="DYX28" s="103"/>
      <c r="DYY28" s="103"/>
      <c r="DYZ28" s="103"/>
      <c r="DZA28" s="103"/>
      <c r="DZB28" s="103"/>
      <c r="DZC28" s="103"/>
      <c r="DZD28" s="103"/>
      <c r="DZE28" s="103"/>
      <c r="DZF28" s="103"/>
      <c r="DZG28" s="103"/>
      <c r="DZH28" s="103"/>
      <c r="DZI28" s="103"/>
      <c r="DZJ28" s="103"/>
      <c r="DZK28" s="103"/>
      <c r="DZL28" s="103"/>
      <c r="DZM28" s="103"/>
      <c r="DZN28" s="103"/>
      <c r="DZO28" s="103"/>
      <c r="DZP28" s="103"/>
      <c r="DZQ28" s="103"/>
      <c r="DZR28" s="103"/>
      <c r="DZS28" s="103"/>
      <c r="DZT28" s="103"/>
      <c r="DZU28" s="103"/>
      <c r="DZV28" s="103"/>
      <c r="DZW28" s="103"/>
      <c r="DZX28" s="103"/>
      <c r="DZY28" s="103"/>
      <c r="DZZ28" s="103"/>
      <c r="EAA28" s="103"/>
      <c r="EAB28" s="103"/>
      <c r="EAC28" s="103"/>
      <c r="EAD28" s="103"/>
      <c r="EAE28" s="103"/>
      <c r="EAF28" s="103"/>
      <c r="EAG28" s="103"/>
      <c r="EAH28" s="103"/>
      <c r="EAI28" s="103"/>
      <c r="EAJ28" s="103"/>
      <c r="EAK28" s="103"/>
      <c r="EAL28" s="103"/>
      <c r="EAM28" s="103"/>
      <c r="EAN28" s="103"/>
      <c r="EAO28" s="103"/>
      <c r="EAP28" s="103"/>
      <c r="EAQ28" s="103"/>
      <c r="EAR28" s="103"/>
      <c r="EAS28" s="103"/>
      <c r="EAT28" s="103"/>
      <c r="EAU28" s="103"/>
      <c r="EAV28" s="103"/>
      <c r="EAW28" s="103"/>
      <c r="EAX28" s="103"/>
      <c r="EAY28" s="103"/>
      <c r="EAZ28" s="103"/>
      <c r="EBA28" s="103"/>
      <c r="EBB28" s="103"/>
      <c r="EBC28" s="103"/>
      <c r="EBD28" s="103"/>
      <c r="EBE28" s="103"/>
      <c r="EBF28" s="103"/>
      <c r="EBG28" s="103"/>
      <c r="EBH28" s="103"/>
      <c r="EBI28" s="103"/>
      <c r="EBJ28" s="103"/>
      <c r="EBK28" s="103"/>
      <c r="EBL28" s="103"/>
      <c r="EBM28" s="103"/>
      <c r="EBN28" s="103"/>
      <c r="EBO28" s="103"/>
      <c r="EBP28" s="103"/>
      <c r="EBQ28" s="103"/>
      <c r="EBR28" s="103"/>
      <c r="EBS28" s="103"/>
      <c r="EBT28" s="103"/>
      <c r="EBU28" s="103"/>
      <c r="EBV28" s="103"/>
      <c r="EBW28" s="103"/>
      <c r="EBX28" s="103"/>
      <c r="EBY28" s="103"/>
      <c r="EBZ28" s="103"/>
      <c r="ECA28" s="103"/>
      <c r="ECB28" s="103"/>
      <c r="ECC28" s="103"/>
      <c r="ECD28" s="103"/>
      <c r="ECE28" s="103"/>
      <c r="ECF28" s="103"/>
      <c r="ECG28" s="103"/>
      <c r="ECH28" s="103"/>
      <c r="ECI28" s="103"/>
      <c r="ECJ28" s="103"/>
      <c r="ECK28" s="103"/>
      <c r="ECL28" s="103"/>
      <c r="ECM28" s="103"/>
      <c r="ECN28" s="103"/>
      <c r="ECO28" s="103"/>
      <c r="ECP28" s="103"/>
      <c r="ECQ28" s="103"/>
      <c r="ECR28" s="103"/>
      <c r="ECS28" s="103"/>
      <c r="ECT28" s="103"/>
      <c r="ECU28" s="103"/>
      <c r="ECV28" s="103"/>
      <c r="ECW28" s="103"/>
      <c r="ECX28" s="103"/>
      <c r="ECY28" s="103"/>
      <c r="ECZ28" s="103"/>
      <c r="EDA28" s="103"/>
      <c r="EDB28" s="103"/>
      <c r="EDC28" s="103"/>
      <c r="EDD28" s="103"/>
      <c r="EDE28" s="103"/>
      <c r="EDF28" s="103"/>
      <c r="EDG28" s="103"/>
      <c r="EDH28" s="103"/>
      <c r="EDI28" s="103"/>
      <c r="EDJ28" s="103"/>
      <c r="EDK28" s="103"/>
      <c r="EDL28" s="103"/>
      <c r="EDM28" s="103"/>
      <c r="EDN28" s="103"/>
      <c r="EDO28" s="103"/>
      <c r="EDP28" s="103"/>
      <c r="EDQ28" s="103"/>
      <c r="EDR28" s="103"/>
      <c r="EDS28" s="103"/>
      <c r="EDT28" s="103"/>
      <c r="EDU28" s="103"/>
      <c r="EDV28" s="103"/>
      <c r="EDW28" s="103"/>
      <c r="EDX28" s="103"/>
      <c r="EDY28" s="103"/>
      <c r="EDZ28" s="103"/>
      <c r="EEA28" s="103"/>
      <c r="EEB28" s="103"/>
      <c r="EEC28" s="103"/>
      <c r="EED28" s="103"/>
      <c r="EEE28" s="103"/>
      <c r="EEF28" s="103"/>
      <c r="EEG28" s="103"/>
      <c r="EEH28" s="103"/>
      <c r="EEI28" s="103"/>
      <c r="EEJ28" s="103"/>
      <c r="EEK28" s="103"/>
      <c r="EEL28" s="103"/>
      <c r="EEM28" s="103"/>
      <c r="EEN28" s="103"/>
      <c r="EEO28" s="103"/>
      <c r="EEP28" s="103"/>
      <c r="EEQ28" s="103"/>
      <c r="EER28" s="103"/>
      <c r="EES28" s="103"/>
      <c r="EET28" s="103"/>
      <c r="EEU28" s="103"/>
      <c r="EEV28" s="103"/>
      <c r="EEW28" s="103"/>
      <c r="EEX28" s="103"/>
      <c r="EEY28" s="103"/>
      <c r="EEZ28" s="103"/>
      <c r="EFA28" s="103"/>
      <c r="EFB28" s="103"/>
      <c r="EFC28" s="103"/>
      <c r="EFD28" s="103"/>
      <c r="EFE28" s="103"/>
      <c r="EFF28" s="103"/>
      <c r="EFG28" s="103"/>
      <c r="EFH28" s="103"/>
      <c r="EFI28" s="103"/>
      <c r="EFJ28" s="103"/>
      <c r="EFK28" s="103"/>
      <c r="EFL28" s="103"/>
      <c r="EFM28" s="103"/>
      <c r="EFN28" s="103"/>
      <c r="EFO28" s="103"/>
      <c r="EFP28" s="103"/>
      <c r="EFQ28" s="103"/>
      <c r="EFR28" s="103"/>
      <c r="EFS28" s="103"/>
      <c r="EFT28" s="103"/>
      <c r="EFU28" s="103"/>
      <c r="EFV28" s="103"/>
      <c r="EFW28" s="103"/>
      <c r="EFX28" s="103"/>
      <c r="EFY28" s="103"/>
      <c r="EFZ28" s="103"/>
      <c r="EGA28" s="103"/>
      <c r="EGB28" s="103"/>
      <c r="EGC28" s="103"/>
      <c r="EGD28" s="103"/>
      <c r="EGE28" s="103"/>
      <c r="EGF28" s="103"/>
      <c r="EGG28" s="103"/>
      <c r="EGH28" s="103"/>
      <c r="EGI28" s="103"/>
      <c r="EGJ28" s="103"/>
      <c r="EGK28" s="103"/>
      <c r="EGL28" s="103"/>
      <c r="EGM28" s="103"/>
      <c r="EGN28" s="103"/>
      <c r="EGO28" s="103"/>
      <c r="EGP28" s="103"/>
      <c r="EGQ28" s="103"/>
      <c r="EGR28" s="103"/>
      <c r="EGS28" s="103"/>
      <c r="EGT28" s="103"/>
      <c r="EGU28" s="103"/>
      <c r="EGV28" s="103"/>
      <c r="EGW28" s="103"/>
      <c r="EGX28" s="103"/>
      <c r="EGY28" s="103"/>
      <c r="EGZ28" s="103"/>
      <c r="EHA28" s="103"/>
      <c r="EHB28" s="103"/>
      <c r="EHC28" s="103"/>
      <c r="EHD28" s="103"/>
      <c r="EHE28" s="103"/>
      <c r="EHF28" s="103"/>
      <c r="EHG28" s="103"/>
      <c r="EHH28" s="103"/>
      <c r="EHI28" s="103"/>
      <c r="EHJ28" s="103"/>
      <c r="EHK28" s="103"/>
      <c r="EHL28" s="103"/>
      <c r="EHM28" s="103"/>
      <c r="EHN28" s="103"/>
      <c r="EHO28" s="103"/>
      <c r="EHP28" s="103"/>
      <c r="EHQ28" s="103"/>
      <c r="EHR28" s="103"/>
      <c r="EHS28" s="103"/>
      <c r="EHT28" s="103"/>
      <c r="EHU28" s="103"/>
      <c r="EHV28" s="103"/>
      <c r="EHW28" s="103"/>
      <c r="EHX28" s="103"/>
      <c r="EHY28" s="103"/>
      <c r="EHZ28" s="103"/>
      <c r="EIA28" s="103"/>
      <c r="EIB28" s="103"/>
      <c r="EIC28" s="103"/>
      <c r="EID28" s="103"/>
      <c r="EIE28" s="103"/>
      <c r="EIF28" s="103"/>
      <c r="EIG28" s="103"/>
      <c r="EIH28" s="103"/>
      <c r="EII28" s="103"/>
      <c r="EIJ28" s="103"/>
      <c r="EIK28" s="103"/>
      <c r="EIL28" s="103"/>
      <c r="EIM28" s="103"/>
      <c r="EIN28" s="103"/>
      <c r="EIO28" s="103"/>
      <c r="EIP28" s="103"/>
      <c r="EIQ28" s="103"/>
      <c r="EIR28" s="103"/>
      <c r="EIS28" s="103"/>
      <c r="EIT28" s="103"/>
      <c r="EIU28" s="103"/>
      <c r="EIV28" s="103"/>
      <c r="EIW28" s="103"/>
      <c r="EIX28" s="103"/>
      <c r="EIY28" s="103"/>
      <c r="EIZ28" s="103"/>
      <c r="EJA28" s="103"/>
      <c r="EJB28" s="103"/>
      <c r="EJC28" s="103"/>
      <c r="EJD28" s="103"/>
      <c r="EJE28" s="103"/>
      <c r="EJF28" s="103"/>
      <c r="EJG28" s="103"/>
      <c r="EJH28" s="103"/>
      <c r="EJI28" s="103"/>
      <c r="EJJ28" s="103"/>
      <c r="EJK28" s="103"/>
      <c r="EJL28" s="103"/>
      <c r="EJM28" s="103"/>
      <c r="EJN28" s="103"/>
      <c r="EJO28" s="103"/>
      <c r="EJP28" s="103"/>
      <c r="EJQ28" s="103"/>
      <c r="EJR28" s="103"/>
      <c r="EJS28" s="103"/>
      <c r="EJT28" s="103"/>
      <c r="EJU28" s="103"/>
      <c r="EJV28" s="103"/>
      <c r="EJW28" s="103"/>
      <c r="EJX28" s="103"/>
      <c r="EJY28" s="103"/>
      <c r="EJZ28" s="103"/>
      <c r="EKA28" s="103"/>
      <c r="EKB28" s="103"/>
      <c r="EKC28" s="103"/>
      <c r="EKD28" s="103"/>
      <c r="EKE28" s="103"/>
      <c r="EKF28" s="103"/>
      <c r="EKG28" s="103"/>
      <c r="EKH28" s="103"/>
      <c r="EKI28" s="103"/>
      <c r="EKJ28" s="103"/>
      <c r="EKK28" s="103"/>
      <c r="EKL28" s="103"/>
      <c r="EKM28" s="103"/>
      <c r="EKN28" s="103"/>
      <c r="EKO28" s="103"/>
      <c r="EKP28" s="103"/>
      <c r="EKQ28" s="103"/>
      <c r="EKR28" s="103"/>
      <c r="EKS28" s="103"/>
      <c r="EKT28" s="103"/>
      <c r="EKU28" s="103"/>
      <c r="EKV28" s="103"/>
      <c r="EKW28" s="103"/>
      <c r="EKX28" s="103"/>
      <c r="EKY28" s="103"/>
      <c r="EKZ28" s="103"/>
      <c r="ELA28" s="103"/>
      <c r="ELB28" s="103"/>
      <c r="ELC28" s="103"/>
      <c r="ELD28" s="103"/>
      <c r="ELE28" s="103"/>
      <c r="ELF28" s="103"/>
      <c r="ELG28" s="103"/>
      <c r="ELH28" s="103"/>
      <c r="ELI28" s="103"/>
      <c r="ELJ28" s="103"/>
      <c r="ELK28" s="103"/>
      <c r="ELL28" s="103"/>
      <c r="ELM28" s="103"/>
      <c r="ELN28" s="103"/>
      <c r="ELO28" s="103"/>
      <c r="ELP28" s="103"/>
      <c r="ELQ28" s="103"/>
      <c r="ELR28" s="103"/>
      <c r="ELS28" s="103"/>
      <c r="ELT28" s="103"/>
      <c r="ELU28" s="103"/>
      <c r="ELV28" s="103"/>
      <c r="ELW28" s="103"/>
      <c r="ELX28" s="103"/>
      <c r="ELY28" s="103"/>
      <c r="ELZ28" s="103"/>
      <c r="EMA28" s="103"/>
      <c r="EMB28" s="103"/>
      <c r="EMC28" s="103"/>
      <c r="EMD28" s="103"/>
      <c r="EME28" s="103"/>
      <c r="EMF28" s="103"/>
      <c r="EMG28" s="103"/>
      <c r="EMH28" s="103"/>
      <c r="EMI28" s="103"/>
      <c r="EMJ28" s="103"/>
      <c r="EMK28" s="103"/>
      <c r="EML28" s="103"/>
      <c r="EMM28" s="103"/>
      <c r="EMN28" s="103"/>
      <c r="EMO28" s="103"/>
      <c r="EMP28" s="103"/>
      <c r="EMQ28" s="103"/>
      <c r="EMR28" s="103"/>
      <c r="EMS28" s="103"/>
      <c r="EMT28" s="103"/>
      <c r="EMU28" s="103"/>
      <c r="EMV28" s="103"/>
      <c r="EMW28" s="103"/>
      <c r="EMX28" s="103"/>
      <c r="EMY28" s="103"/>
      <c r="EMZ28" s="103"/>
      <c r="ENA28" s="103"/>
      <c r="ENB28" s="103"/>
      <c r="ENC28" s="103"/>
      <c r="END28" s="103"/>
      <c r="ENE28" s="103"/>
      <c r="ENF28" s="103"/>
      <c r="ENG28" s="103"/>
      <c r="ENH28" s="103"/>
      <c r="ENI28" s="103"/>
      <c r="ENJ28" s="103"/>
      <c r="ENK28" s="103"/>
      <c r="ENL28" s="103"/>
      <c r="ENM28" s="103"/>
      <c r="ENN28" s="103"/>
      <c r="ENO28" s="103"/>
      <c r="ENP28" s="103"/>
      <c r="ENQ28" s="103"/>
      <c r="ENR28" s="103"/>
      <c r="ENS28" s="103"/>
      <c r="ENT28" s="103"/>
      <c r="ENU28" s="103"/>
      <c r="ENV28" s="103"/>
      <c r="ENW28" s="103"/>
      <c r="ENX28" s="103"/>
      <c r="ENY28" s="103"/>
      <c r="ENZ28" s="103"/>
      <c r="EOA28" s="103"/>
      <c r="EOB28" s="103"/>
      <c r="EOC28" s="103"/>
      <c r="EOD28" s="103"/>
      <c r="EOE28" s="103"/>
      <c r="EOF28" s="103"/>
      <c r="EOG28" s="103"/>
      <c r="EOH28" s="103"/>
      <c r="EOI28" s="103"/>
      <c r="EOJ28" s="103"/>
      <c r="EOK28" s="103"/>
      <c r="EOL28" s="103"/>
      <c r="EOM28" s="103"/>
      <c r="EON28" s="103"/>
      <c r="EOO28" s="103"/>
      <c r="EOP28" s="103"/>
      <c r="EOQ28" s="103"/>
      <c r="EOR28" s="103"/>
      <c r="EOS28" s="103"/>
      <c r="EOT28" s="103"/>
      <c r="EOU28" s="103"/>
      <c r="EOV28" s="103"/>
      <c r="EOW28" s="103"/>
      <c r="EOX28" s="103"/>
      <c r="EOY28" s="103"/>
      <c r="EOZ28" s="103"/>
      <c r="EPA28" s="103"/>
      <c r="EPB28" s="103"/>
      <c r="EPC28" s="103"/>
      <c r="EPD28" s="103"/>
      <c r="EPE28" s="103"/>
      <c r="EPF28" s="103"/>
      <c r="EPG28" s="103"/>
      <c r="EPH28" s="103"/>
      <c r="EPI28" s="103"/>
      <c r="EPJ28" s="103"/>
      <c r="EPK28" s="103"/>
      <c r="EPL28" s="103"/>
      <c r="EPM28" s="103"/>
      <c r="EPN28" s="103"/>
      <c r="EPO28" s="103"/>
      <c r="EPP28" s="103"/>
      <c r="EPQ28" s="103"/>
      <c r="EPR28" s="103"/>
      <c r="EPS28" s="103"/>
      <c r="EPT28" s="103"/>
      <c r="EPU28" s="103"/>
      <c r="EPV28" s="103"/>
      <c r="EPW28" s="103"/>
      <c r="EPX28" s="103"/>
      <c r="EPY28" s="103"/>
      <c r="EPZ28" s="103"/>
      <c r="EQA28" s="103"/>
      <c r="EQB28" s="103"/>
      <c r="EQC28" s="103"/>
      <c r="EQD28" s="103"/>
      <c r="EQE28" s="103"/>
      <c r="EQF28" s="103"/>
      <c r="EQG28" s="103"/>
      <c r="EQH28" s="103"/>
      <c r="EQI28" s="103"/>
      <c r="EQJ28" s="103"/>
      <c r="EQK28" s="103"/>
      <c r="EQL28" s="103"/>
      <c r="EQM28" s="103"/>
      <c r="EQN28" s="103"/>
      <c r="EQO28" s="103"/>
      <c r="EQP28" s="103"/>
      <c r="EQQ28" s="103"/>
      <c r="EQR28" s="103"/>
      <c r="EQS28" s="103"/>
      <c r="EQT28" s="103"/>
      <c r="EQU28" s="103"/>
      <c r="EQV28" s="103"/>
      <c r="EQW28" s="103"/>
      <c r="EQX28" s="103"/>
      <c r="EQY28" s="103"/>
      <c r="EQZ28" s="103"/>
      <c r="ERA28" s="103"/>
      <c r="ERB28" s="103"/>
      <c r="ERC28" s="103"/>
      <c r="ERD28" s="103"/>
      <c r="ERE28" s="103"/>
      <c r="ERF28" s="103"/>
      <c r="ERG28" s="103"/>
      <c r="ERH28" s="103"/>
      <c r="ERI28" s="103"/>
      <c r="ERJ28" s="103"/>
      <c r="ERK28" s="103"/>
      <c r="ERL28" s="103"/>
      <c r="ERM28" s="103"/>
      <c r="ERN28" s="103"/>
      <c r="ERO28" s="103"/>
      <c r="ERP28" s="103"/>
      <c r="ERQ28" s="103"/>
      <c r="ERR28" s="103"/>
      <c r="ERS28" s="103"/>
      <c r="ERT28" s="103"/>
      <c r="ERU28" s="103"/>
      <c r="ERV28" s="103"/>
      <c r="ERW28" s="103"/>
      <c r="ERX28" s="103"/>
      <c r="ERY28" s="103"/>
      <c r="ERZ28" s="103"/>
      <c r="ESA28" s="103"/>
      <c r="ESB28" s="103"/>
      <c r="ESC28" s="103"/>
      <c r="ESD28" s="103"/>
      <c r="ESE28" s="103"/>
      <c r="ESF28" s="103"/>
      <c r="ESG28" s="103"/>
      <c r="ESH28" s="103"/>
      <c r="ESI28" s="103"/>
      <c r="ESJ28" s="103"/>
      <c r="ESK28" s="103"/>
      <c r="ESL28" s="103"/>
      <c r="ESM28" s="103"/>
      <c r="ESN28" s="103"/>
      <c r="ESO28" s="103"/>
      <c r="ESP28" s="103"/>
      <c r="ESQ28" s="103"/>
      <c r="ESR28" s="103"/>
      <c r="ESS28" s="103"/>
      <c r="EST28" s="103"/>
      <c r="ESU28" s="103"/>
      <c r="ESV28" s="103"/>
      <c r="ESW28" s="103"/>
      <c r="ESX28" s="103"/>
      <c r="ESY28" s="103"/>
      <c r="ESZ28" s="103"/>
      <c r="ETA28" s="103"/>
      <c r="ETB28" s="103"/>
      <c r="ETC28" s="103"/>
      <c r="ETD28" s="103"/>
      <c r="ETE28" s="103"/>
      <c r="ETF28" s="103"/>
      <c r="ETG28" s="103"/>
      <c r="ETH28" s="103"/>
      <c r="ETI28" s="103"/>
      <c r="ETJ28" s="103"/>
      <c r="ETK28" s="103"/>
      <c r="ETL28" s="103"/>
      <c r="ETM28" s="103"/>
      <c r="ETN28" s="103"/>
      <c r="ETO28" s="103"/>
      <c r="ETP28" s="103"/>
      <c r="ETQ28" s="103"/>
      <c r="ETR28" s="103"/>
      <c r="ETS28" s="103"/>
      <c r="ETT28" s="103"/>
      <c r="ETU28" s="103"/>
      <c r="ETV28" s="103"/>
      <c r="ETW28" s="103"/>
      <c r="ETX28" s="103"/>
      <c r="ETY28" s="103"/>
      <c r="ETZ28" s="103"/>
      <c r="EUA28" s="103"/>
      <c r="EUB28" s="103"/>
      <c r="EUC28" s="103"/>
      <c r="EUD28" s="103"/>
      <c r="EUE28" s="103"/>
      <c r="EUF28" s="103"/>
      <c r="EUG28" s="103"/>
      <c r="EUH28" s="103"/>
      <c r="EUI28" s="103"/>
      <c r="EUJ28" s="103"/>
      <c r="EUK28" s="103"/>
      <c r="EUL28" s="103"/>
      <c r="EUM28" s="103"/>
      <c r="EUN28" s="103"/>
      <c r="EUO28" s="103"/>
      <c r="EUP28" s="103"/>
      <c r="EUQ28" s="103"/>
      <c r="EUR28" s="103"/>
      <c r="EUS28" s="103"/>
      <c r="EUT28" s="103"/>
      <c r="EUU28" s="103"/>
      <c r="EUV28" s="103"/>
      <c r="EUW28" s="103"/>
      <c r="EUX28" s="103"/>
      <c r="EUY28" s="103"/>
      <c r="EUZ28" s="103"/>
      <c r="EVA28" s="103"/>
      <c r="EVB28" s="103"/>
      <c r="EVC28" s="103"/>
      <c r="EVD28" s="103"/>
      <c r="EVE28" s="103"/>
      <c r="EVF28" s="103"/>
      <c r="EVG28" s="103"/>
      <c r="EVH28" s="103"/>
      <c r="EVI28" s="103"/>
      <c r="EVJ28" s="103"/>
      <c r="EVK28" s="103"/>
      <c r="EVL28" s="103"/>
      <c r="EVM28" s="103"/>
      <c r="EVN28" s="103"/>
      <c r="EVO28" s="103"/>
      <c r="EVP28" s="103"/>
      <c r="EVQ28" s="103"/>
      <c r="EVR28" s="103"/>
      <c r="EVS28" s="103"/>
      <c r="EVT28" s="103"/>
      <c r="EVU28" s="103"/>
      <c r="EVV28" s="103"/>
      <c r="EVW28" s="103"/>
      <c r="EVX28" s="103"/>
      <c r="EVY28" s="103"/>
      <c r="EVZ28" s="103"/>
      <c r="EWA28" s="103"/>
      <c r="EWB28" s="103"/>
      <c r="EWC28" s="103"/>
      <c r="EWD28" s="103"/>
      <c r="EWE28" s="103"/>
      <c r="EWF28" s="103"/>
      <c r="EWG28" s="103"/>
      <c r="EWH28" s="103"/>
      <c r="EWI28" s="103"/>
      <c r="EWJ28" s="103"/>
      <c r="EWK28" s="103"/>
      <c r="EWL28" s="103"/>
      <c r="EWM28" s="103"/>
      <c r="EWN28" s="103"/>
      <c r="EWO28" s="103"/>
      <c r="EWP28" s="103"/>
      <c r="EWQ28" s="103"/>
      <c r="EWR28" s="103"/>
      <c r="EWS28" s="103"/>
      <c r="EWT28" s="103"/>
      <c r="EWU28" s="103"/>
      <c r="EWV28" s="103"/>
      <c r="EWW28" s="103"/>
      <c r="EWX28" s="103"/>
      <c r="EWY28" s="103"/>
      <c r="EWZ28" s="103"/>
      <c r="EXA28" s="103"/>
      <c r="EXB28" s="103"/>
      <c r="EXC28" s="103"/>
      <c r="EXD28" s="103"/>
      <c r="EXE28" s="103"/>
      <c r="EXF28" s="103"/>
      <c r="EXG28" s="103"/>
      <c r="EXH28" s="103"/>
      <c r="EXI28" s="103"/>
      <c r="EXJ28" s="103"/>
      <c r="EXK28" s="103"/>
      <c r="EXL28" s="103"/>
      <c r="EXM28" s="103"/>
      <c r="EXN28" s="103"/>
      <c r="EXO28" s="103"/>
      <c r="EXP28" s="103"/>
      <c r="EXQ28" s="103"/>
      <c r="EXR28" s="103"/>
      <c r="EXS28" s="103"/>
      <c r="EXT28" s="103"/>
      <c r="EXU28" s="103"/>
      <c r="EXV28" s="103"/>
      <c r="EXW28" s="103"/>
      <c r="EXX28" s="103"/>
      <c r="EXY28" s="103"/>
      <c r="EXZ28" s="103"/>
      <c r="EYA28" s="103"/>
      <c r="EYB28" s="103"/>
      <c r="EYC28" s="103"/>
      <c r="EYD28" s="103"/>
      <c r="EYE28" s="103"/>
      <c r="EYF28" s="103"/>
      <c r="EYG28" s="103"/>
      <c r="EYH28" s="103"/>
      <c r="EYI28" s="103"/>
      <c r="EYJ28" s="103"/>
      <c r="EYK28" s="103"/>
      <c r="EYL28" s="103"/>
      <c r="EYM28" s="103"/>
      <c r="EYN28" s="103"/>
      <c r="EYO28" s="103"/>
      <c r="EYP28" s="103"/>
      <c r="EYQ28" s="103"/>
      <c r="EYR28" s="103"/>
      <c r="EYS28" s="103"/>
      <c r="EYT28" s="103"/>
      <c r="EYU28" s="103"/>
      <c r="EYV28" s="103"/>
      <c r="EYW28" s="103"/>
      <c r="EYX28" s="103"/>
      <c r="EYY28" s="103"/>
      <c r="EYZ28" s="103"/>
      <c r="EZA28" s="103"/>
      <c r="EZB28" s="103"/>
      <c r="EZC28" s="103"/>
      <c r="EZD28" s="103"/>
      <c r="EZE28" s="103"/>
      <c r="EZF28" s="103"/>
      <c r="EZG28" s="103"/>
      <c r="EZH28" s="103"/>
      <c r="EZI28" s="103"/>
      <c r="EZJ28" s="103"/>
      <c r="EZK28" s="103"/>
      <c r="EZL28" s="103"/>
      <c r="EZM28" s="103"/>
      <c r="EZN28" s="103"/>
      <c r="EZO28" s="103"/>
      <c r="EZP28" s="103"/>
      <c r="EZQ28" s="103"/>
      <c r="EZR28" s="103"/>
      <c r="EZS28" s="103"/>
      <c r="EZT28" s="103"/>
      <c r="EZU28" s="103"/>
      <c r="EZV28" s="103"/>
      <c r="EZW28" s="103"/>
      <c r="EZX28" s="103"/>
      <c r="EZY28" s="103"/>
      <c r="EZZ28" s="103"/>
      <c r="FAA28" s="103"/>
      <c r="FAB28" s="103"/>
      <c r="FAC28" s="103"/>
      <c r="FAD28" s="103"/>
      <c r="FAE28" s="103"/>
      <c r="FAF28" s="103"/>
      <c r="FAG28" s="103"/>
      <c r="FAH28" s="103"/>
      <c r="FAI28" s="103"/>
      <c r="FAJ28" s="103"/>
      <c r="FAK28" s="103"/>
      <c r="FAL28" s="103"/>
      <c r="FAM28" s="103"/>
      <c r="FAN28" s="103"/>
      <c r="FAO28" s="103"/>
      <c r="FAP28" s="103"/>
      <c r="FAQ28" s="103"/>
      <c r="FAR28" s="103"/>
      <c r="FAS28" s="103"/>
      <c r="FAT28" s="103"/>
      <c r="FAU28" s="103"/>
      <c r="FAV28" s="103"/>
      <c r="FAW28" s="103"/>
      <c r="FAX28" s="103"/>
      <c r="FAY28" s="103"/>
      <c r="FAZ28" s="103"/>
      <c r="FBA28" s="103"/>
      <c r="FBB28" s="103"/>
      <c r="FBC28" s="103"/>
      <c r="FBD28" s="103"/>
      <c r="FBE28" s="103"/>
      <c r="FBF28" s="103"/>
      <c r="FBG28" s="103"/>
      <c r="FBH28" s="103"/>
      <c r="FBI28" s="103"/>
      <c r="FBJ28" s="103"/>
      <c r="FBK28" s="103"/>
      <c r="FBL28" s="103"/>
      <c r="FBM28" s="103"/>
      <c r="FBN28" s="103"/>
      <c r="FBO28" s="103"/>
      <c r="FBP28" s="103"/>
      <c r="FBQ28" s="103"/>
      <c r="FBR28" s="103"/>
      <c r="FBS28" s="103"/>
      <c r="FBT28" s="103"/>
      <c r="FBU28" s="103"/>
      <c r="FBV28" s="103"/>
      <c r="FBW28" s="103"/>
      <c r="FBX28" s="103"/>
      <c r="FBY28" s="103"/>
      <c r="FBZ28" s="103"/>
      <c r="FCA28" s="103"/>
      <c r="FCB28" s="103"/>
      <c r="FCC28" s="103"/>
      <c r="FCD28" s="103"/>
      <c r="FCE28" s="103"/>
      <c r="FCF28" s="103"/>
      <c r="FCG28" s="103"/>
      <c r="FCH28" s="103"/>
      <c r="FCI28" s="103"/>
      <c r="FCJ28" s="103"/>
      <c r="FCK28" s="103"/>
      <c r="FCL28" s="103"/>
      <c r="FCM28" s="103"/>
      <c r="FCN28" s="103"/>
      <c r="FCO28" s="103"/>
      <c r="FCP28" s="103"/>
      <c r="FCQ28" s="103"/>
      <c r="FCR28" s="103"/>
      <c r="FCS28" s="103"/>
      <c r="FCT28" s="103"/>
      <c r="FCU28" s="103"/>
      <c r="FCV28" s="103"/>
      <c r="FCW28" s="103"/>
      <c r="FCX28" s="103"/>
      <c r="FCY28" s="103"/>
      <c r="FCZ28" s="103"/>
      <c r="FDA28" s="103"/>
      <c r="FDB28" s="103"/>
      <c r="FDC28" s="103"/>
      <c r="FDD28" s="103"/>
      <c r="FDE28" s="103"/>
      <c r="FDF28" s="103"/>
      <c r="FDG28" s="103"/>
      <c r="FDH28" s="103"/>
      <c r="FDI28" s="103"/>
      <c r="FDJ28" s="103"/>
      <c r="FDK28" s="103"/>
      <c r="FDL28" s="103"/>
      <c r="FDM28" s="103"/>
      <c r="FDN28" s="103"/>
      <c r="FDO28" s="103"/>
      <c r="FDP28" s="103"/>
      <c r="FDQ28" s="103"/>
      <c r="FDR28" s="103"/>
      <c r="FDS28" s="103"/>
      <c r="FDT28" s="103"/>
      <c r="FDU28" s="103"/>
      <c r="FDV28" s="103"/>
      <c r="FDW28" s="103"/>
      <c r="FDX28" s="103"/>
      <c r="FDY28" s="103"/>
      <c r="FDZ28" s="103"/>
      <c r="FEA28" s="103"/>
      <c r="FEB28" s="103"/>
      <c r="FEC28" s="103"/>
      <c r="FED28" s="103"/>
      <c r="FEE28" s="103"/>
      <c r="FEF28" s="103"/>
      <c r="FEG28" s="103"/>
      <c r="FEH28" s="103"/>
      <c r="FEI28" s="103"/>
      <c r="FEJ28" s="103"/>
      <c r="FEK28" s="103"/>
      <c r="FEL28" s="103"/>
      <c r="FEM28" s="103"/>
      <c r="FEN28" s="103"/>
      <c r="FEO28" s="103"/>
      <c r="FEP28" s="103"/>
      <c r="FEQ28" s="103"/>
      <c r="FER28" s="103"/>
      <c r="FES28" s="103"/>
      <c r="FET28" s="103"/>
      <c r="FEU28" s="103"/>
      <c r="FEV28" s="103"/>
      <c r="FEW28" s="103"/>
      <c r="FEX28" s="103"/>
      <c r="FEY28" s="103"/>
      <c r="FEZ28" s="103"/>
      <c r="FFA28" s="103"/>
      <c r="FFB28" s="103"/>
      <c r="FFC28" s="103"/>
      <c r="FFD28" s="103"/>
      <c r="FFE28" s="103"/>
      <c r="FFF28" s="103"/>
      <c r="FFG28" s="103"/>
      <c r="FFH28" s="103"/>
      <c r="FFI28" s="103"/>
      <c r="FFJ28" s="103"/>
      <c r="FFK28" s="103"/>
      <c r="FFL28" s="103"/>
      <c r="FFM28" s="103"/>
      <c r="FFN28" s="103"/>
      <c r="FFO28" s="103"/>
      <c r="FFP28" s="103"/>
      <c r="FFQ28" s="103"/>
      <c r="FFR28" s="103"/>
      <c r="FFS28" s="103"/>
      <c r="FFT28" s="103"/>
      <c r="FFU28" s="103"/>
      <c r="FFV28" s="103"/>
      <c r="FFW28" s="103"/>
      <c r="FFX28" s="103"/>
      <c r="FFY28" s="103"/>
      <c r="FFZ28" s="103"/>
      <c r="FGA28" s="103"/>
      <c r="FGB28" s="103"/>
      <c r="FGC28" s="103"/>
      <c r="FGD28" s="103"/>
      <c r="FGE28" s="103"/>
      <c r="FGF28" s="103"/>
      <c r="FGG28" s="103"/>
      <c r="FGH28" s="103"/>
      <c r="FGI28" s="103"/>
      <c r="FGJ28" s="103"/>
      <c r="FGK28" s="103"/>
      <c r="FGL28" s="103"/>
      <c r="FGM28" s="103"/>
      <c r="FGN28" s="103"/>
      <c r="FGO28" s="103"/>
      <c r="FGP28" s="103"/>
      <c r="FGQ28" s="103"/>
      <c r="FGR28" s="103"/>
      <c r="FGS28" s="103"/>
      <c r="FGT28" s="103"/>
      <c r="FGU28" s="103"/>
      <c r="FGV28" s="103"/>
      <c r="FGW28" s="103"/>
      <c r="FGX28" s="103"/>
      <c r="FGY28" s="103"/>
      <c r="FGZ28" s="103"/>
      <c r="FHA28" s="103"/>
      <c r="FHB28" s="103"/>
      <c r="FHC28" s="103"/>
      <c r="FHD28" s="103"/>
      <c r="FHE28" s="103"/>
      <c r="FHF28" s="103"/>
      <c r="FHG28" s="103"/>
      <c r="FHH28" s="103"/>
      <c r="FHI28" s="103"/>
      <c r="FHJ28" s="103"/>
      <c r="FHK28" s="103"/>
      <c r="FHL28" s="103"/>
      <c r="FHM28" s="103"/>
      <c r="FHN28" s="103"/>
      <c r="FHO28" s="103"/>
      <c r="FHP28" s="103"/>
      <c r="FHQ28" s="103"/>
      <c r="FHR28" s="103"/>
      <c r="FHS28" s="103"/>
      <c r="FHT28" s="103"/>
      <c r="FHU28" s="103"/>
      <c r="FHV28" s="103"/>
      <c r="FHW28" s="103"/>
      <c r="FHX28" s="103"/>
      <c r="FHY28" s="103"/>
      <c r="FHZ28" s="103"/>
      <c r="FIA28" s="103"/>
      <c r="FIB28" s="103"/>
      <c r="FIC28" s="103"/>
      <c r="FID28" s="103"/>
      <c r="FIE28" s="103"/>
      <c r="FIF28" s="103"/>
      <c r="FIG28" s="103"/>
      <c r="FIH28" s="103"/>
      <c r="FII28" s="103"/>
      <c r="FIJ28" s="103"/>
      <c r="FIK28" s="103"/>
      <c r="FIL28" s="103"/>
      <c r="FIM28" s="103"/>
      <c r="FIN28" s="103"/>
      <c r="FIO28" s="103"/>
      <c r="FIP28" s="103"/>
      <c r="FIQ28" s="103"/>
      <c r="FIR28" s="103"/>
      <c r="FIS28" s="103"/>
      <c r="FIT28" s="103"/>
      <c r="FIU28" s="103"/>
      <c r="FIV28" s="103"/>
      <c r="FIW28" s="103"/>
      <c r="FIX28" s="103"/>
      <c r="FIY28" s="103"/>
      <c r="FIZ28" s="103"/>
      <c r="FJA28" s="103"/>
      <c r="FJB28" s="103"/>
      <c r="FJC28" s="103"/>
      <c r="FJD28" s="103"/>
      <c r="FJE28" s="103"/>
      <c r="FJF28" s="103"/>
      <c r="FJG28" s="103"/>
      <c r="FJH28" s="103"/>
      <c r="FJI28" s="103"/>
      <c r="FJJ28" s="103"/>
      <c r="FJK28" s="103"/>
      <c r="FJL28" s="103"/>
      <c r="FJM28" s="103"/>
      <c r="FJN28" s="103"/>
      <c r="FJO28" s="103"/>
      <c r="FJP28" s="103"/>
      <c r="FJQ28" s="103"/>
      <c r="FJR28" s="103"/>
      <c r="FJS28" s="103"/>
      <c r="FJT28" s="103"/>
      <c r="FJU28" s="103"/>
      <c r="FJV28" s="103"/>
      <c r="FJW28" s="103"/>
      <c r="FJX28" s="103"/>
      <c r="FJY28" s="103"/>
      <c r="FJZ28" s="103"/>
      <c r="FKA28" s="103"/>
      <c r="FKB28" s="103"/>
      <c r="FKC28" s="103"/>
      <c r="FKD28" s="103"/>
      <c r="FKE28" s="103"/>
      <c r="FKF28" s="103"/>
      <c r="FKG28" s="103"/>
      <c r="FKH28" s="103"/>
      <c r="FKI28" s="103"/>
      <c r="FKJ28" s="103"/>
      <c r="FKK28" s="103"/>
      <c r="FKL28" s="103"/>
      <c r="FKM28" s="103"/>
      <c r="FKN28" s="103"/>
      <c r="FKO28" s="103"/>
      <c r="FKP28" s="103"/>
      <c r="FKQ28" s="103"/>
      <c r="FKR28" s="103"/>
      <c r="FKS28" s="103"/>
      <c r="FKT28" s="103"/>
      <c r="FKU28" s="103"/>
      <c r="FKV28" s="103"/>
      <c r="FKW28" s="103"/>
      <c r="FKX28" s="103"/>
      <c r="FKY28" s="103"/>
      <c r="FKZ28" s="103"/>
      <c r="FLA28" s="103"/>
      <c r="FLB28" s="103"/>
      <c r="FLC28" s="103"/>
      <c r="FLD28" s="103"/>
      <c r="FLE28" s="103"/>
      <c r="FLF28" s="103"/>
      <c r="FLG28" s="103"/>
      <c r="FLH28" s="103"/>
      <c r="FLI28" s="103"/>
      <c r="FLJ28" s="103"/>
      <c r="FLK28" s="103"/>
      <c r="FLL28" s="103"/>
      <c r="FLM28" s="103"/>
      <c r="FLN28" s="103"/>
      <c r="FLO28" s="103"/>
      <c r="FLP28" s="103"/>
      <c r="FLQ28" s="103"/>
      <c r="FLR28" s="103"/>
      <c r="FLS28" s="103"/>
      <c r="FLT28" s="103"/>
      <c r="FLU28" s="103"/>
      <c r="FLV28" s="103"/>
      <c r="FLW28" s="103"/>
      <c r="FLX28" s="103"/>
      <c r="FLY28" s="103"/>
      <c r="FLZ28" s="103"/>
      <c r="FMA28" s="103"/>
      <c r="FMB28" s="103"/>
      <c r="FMC28" s="103"/>
      <c r="FMD28" s="103"/>
      <c r="FME28" s="103"/>
      <c r="FMF28" s="103"/>
      <c r="FMG28" s="103"/>
      <c r="FMH28" s="103"/>
      <c r="FMI28" s="103"/>
      <c r="FMJ28" s="103"/>
      <c r="FMK28" s="103"/>
      <c r="FML28" s="103"/>
      <c r="FMM28" s="103"/>
      <c r="FMN28" s="103"/>
      <c r="FMO28" s="103"/>
      <c r="FMP28" s="103"/>
      <c r="FMQ28" s="103"/>
      <c r="FMR28" s="103"/>
      <c r="FMS28" s="103"/>
      <c r="FMT28" s="103"/>
      <c r="FMU28" s="103"/>
      <c r="FMV28" s="103"/>
      <c r="FMW28" s="103"/>
      <c r="FMX28" s="103"/>
      <c r="FMY28" s="103"/>
      <c r="FMZ28" s="103"/>
      <c r="FNA28" s="103"/>
      <c r="FNB28" s="103"/>
      <c r="FNC28" s="103"/>
      <c r="FND28" s="103"/>
      <c r="FNE28" s="103"/>
      <c r="FNF28" s="103"/>
      <c r="FNG28" s="103"/>
      <c r="FNH28" s="103"/>
      <c r="FNI28" s="103"/>
      <c r="FNJ28" s="103"/>
      <c r="FNK28" s="103"/>
      <c r="FNL28" s="103"/>
      <c r="FNM28" s="103"/>
      <c r="FNN28" s="103"/>
      <c r="FNO28" s="103"/>
      <c r="FNP28" s="103"/>
      <c r="FNQ28" s="103"/>
      <c r="FNR28" s="103"/>
      <c r="FNS28" s="103"/>
      <c r="FNT28" s="103"/>
      <c r="FNU28" s="103"/>
      <c r="FNV28" s="103"/>
      <c r="FNW28" s="103"/>
      <c r="FNX28" s="103"/>
      <c r="FNY28" s="103"/>
      <c r="FNZ28" s="103"/>
      <c r="FOA28" s="103"/>
      <c r="FOB28" s="103"/>
      <c r="FOC28" s="103"/>
      <c r="FOD28" s="103"/>
      <c r="FOE28" s="103"/>
      <c r="FOF28" s="103"/>
      <c r="FOG28" s="103"/>
      <c r="FOH28" s="103"/>
      <c r="FOI28" s="103"/>
      <c r="FOJ28" s="103"/>
      <c r="FOK28" s="103"/>
      <c r="FOL28" s="103"/>
      <c r="FOM28" s="103"/>
      <c r="FON28" s="103"/>
      <c r="FOO28" s="103"/>
      <c r="FOP28" s="103"/>
      <c r="FOQ28" s="103"/>
      <c r="FOR28" s="103"/>
      <c r="FOS28" s="103"/>
      <c r="FOT28" s="103"/>
      <c r="FOU28" s="103"/>
      <c r="FOV28" s="103"/>
      <c r="FOW28" s="103"/>
      <c r="FOX28" s="103"/>
      <c r="FOY28" s="103"/>
      <c r="FOZ28" s="103"/>
      <c r="FPA28" s="103"/>
      <c r="FPB28" s="103"/>
      <c r="FPC28" s="103"/>
      <c r="FPD28" s="103"/>
      <c r="FPE28" s="103"/>
      <c r="FPF28" s="103"/>
      <c r="FPG28" s="103"/>
      <c r="FPH28" s="103"/>
      <c r="FPI28" s="103"/>
      <c r="FPJ28" s="103"/>
      <c r="FPK28" s="103"/>
      <c r="FPL28" s="103"/>
      <c r="FPM28" s="103"/>
      <c r="FPN28" s="103"/>
      <c r="FPO28" s="103"/>
      <c r="FPP28" s="103"/>
      <c r="FPQ28" s="103"/>
      <c r="FPR28" s="103"/>
      <c r="FPS28" s="103"/>
      <c r="FPT28" s="103"/>
      <c r="FPU28" s="103"/>
      <c r="FPV28" s="103"/>
      <c r="FPW28" s="103"/>
      <c r="FPX28" s="103"/>
      <c r="FPY28" s="103"/>
      <c r="FPZ28" s="103"/>
      <c r="FQA28" s="103"/>
      <c r="FQB28" s="103"/>
      <c r="FQC28" s="103"/>
      <c r="FQD28" s="103"/>
      <c r="FQE28" s="103"/>
      <c r="FQF28" s="103"/>
      <c r="FQG28" s="103"/>
      <c r="FQH28" s="103"/>
      <c r="FQI28" s="103"/>
      <c r="FQJ28" s="103"/>
      <c r="FQK28" s="103"/>
      <c r="FQL28" s="103"/>
      <c r="FQM28" s="103"/>
      <c r="FQN28" s="103"/>
      <c r="FQO28" s="103"/>
      <c r="FQP28" s="103"/>
      <c r="FQQ28" s="103"/>
      <c r="FQR28" s="103"/>
      <c r="FQS28" s="103"/>
      <c r="FQT28" s="103"/>
      <c r="FQU28" s="103"/>
      <c r="FQV28" s="103"/>
      <c r="FQW28" s="103"/>
      <c r="FQX28" s="103"/>
      <c r="FQY28" s="103"/>
      <c r="FQZ28" s="103"/>
      <c r="FRA28" s="103"/>
      <c r="FRB28" s="103"/>
      <c r="FRC28" s="103"/>
      <c r="FRD28" s="103"/>
      <c r="FRE28" s="103"/>
      <c r="FRF28" s="103"/>
      <c r="FRG28" s="103"/>
      <c r="FRH28" s="103"/>
      <c r="FRI28" s="103"/>
      <c r="FRJ28" s="103"/>
      <c r="FRK28" s="103"/>
      <c r="FRL28" s="103"/>
      <c r="FRM28" s="103"/>
      <c r="FRN28" s="103"/>
      <c r="FRO28" s="103"/>
      <c r="FRP28" s="103"/>
      <c r="FRQ28" s="103"/>
      <c r="FRR28" s="103"/>
      <c r="FRS28" s="103"/>
      <c r="FRT28" s="103"/>
      <c r="FRU28" s="103"/>
      <c r="FRV28" s="103"/>
      <c r="FRW28" s="103"/>
      <c r="FRX28" s="103"/>
      <c r="FRY28" s="103"/>
      <c r="FRZ28" s="103"/>
      <c r="FSA28" s="103"/>
      <c r="FSB28" s="103"/>
      <c r="FSC28" s="103"/>
      <c r="FSD28" s="103"/>
      <c r="FSE28" s="103"/>
      <c r="FSF28" s="103"/>
      <c r="FSG28" s="103"/>
      <c r="FSH28" s="103"/>
      <c r="FSI28" s="103"/>
      <c r="FSJ28" s="103"/>
      <c r="FSK28" s="103"/>
      <c r="FSL28" s="103"/>
      <c r="FSM28" s="103"/>
      <c r="FSN28" s="103"/>
      <c r="FSO28" s="103"/>
      <c r="FSP28" s="103"/>
      <c r="FSQ28" s="103"/>
      <c r="FSR28" s="103"/>
      <c r="FSS28" s="103"/>
      <c r="FST28" s="103"/>
      <c r="FSU28" s="103"/>
      <c r="FSV28" s="103"/>
      <c r="FSW28" s="103"/>
      <c r="FSX28" s="103"/>
      <c r="FSY28" s="103"/>
      <c r="FSZ28" s="103"/>
      <c r="FTA28" s="103"/>
      <c r="FTB28" s="103"/>
      <c r="FTC28" s="103"/>
      <c r="FTD28" s="103"/>
      <c r="FTE28" s="103"/>
      <c r="FTF28" s="103"/>
      <c r="FTG28" s="103"/>
      <c r="FTH28" s="103"/>
      <c r="FTI28" s="103"/>
      <c r="FTJ28" s="103"/>
      <c r="FTK28" s="103"/>
      <c r="FTL28" s="103"/>
      <c r="FTM28" s="103"/>
      <c r="FTN28" s="103"/>
      <c r="FTO28" s="103"/>
      <c r="FTP28" s="103"/>
      <c r="FTQ28" s="103"/>
      <c r="FTR28" s="103"/>
      <c r="FTS28" s="103"/>
      <c r="FTT28" s="103"/>
      <c r="FTU28" s="103"/>
      <c r="FTV28" s="103"/>
      <c r="FTW28" s="103"/>
      <c r="FTX28" s="103"/>
      <c r="FTY28" s="103"/>
      <c r="FTZ28" s="103"/>
      <c r="FUA28" s="103"/>
      <c r="FUB28" s="103"/>
      <c r="FUC28" s="103"/>
      <c r="FUD28" s="103"/>
      <c r="FUE28" s="103"/>
      <c r="FUF28" s="103"/>
      <c r="FUG28" s="103"/>
      <c r="FUH28" s="103"/>
      <c r="FUI28" s="103"/>
      <c r="FUJ28" s="103"/>
      <c r="FUK28" s="103"/>
      <c r="FUL28" s="103"/>
      <c r="FUM28" s="103"/>
      <c r="FUN28" s="103"/>
      <c r="FUO28" s="103"/>
      <c r="FUP28" s="103"/>
      <c r="FUQ28" s="103"/>
      <c r="FUR28" s="103"/>
      <c r="FUS28" s="103"/>
      <c r="FUT28" s="103"/>
      <c r="FUU28" s="103"/>
      <c r="FUV28" s="103"/>
      <c r="FUW28" s="103"/>
      <c r="FUX28" s="103"/>
      <c r="FUY28" s="103"/>
      <c r="FUZ28" s="103"/>
      <c r="FVA28" s="103"/>
      <c r="FVB28" s="103"/>
      <c r="FVC28" s="103"/>
      <c r="FVD28" s="103"/>
      <c r="FVE28" s="103"/>
      <c r="FVF28" s="103"/>
      <c r="FVG28" s="103"/>
      <c r="FVH28" s="103"/>
      <c r="FVI28" s="103"/>
      <c r="FVJ28" s="103"/>
      <c r="FVK28" s="103"/>
      <c r="FVL28" s="103"/>
      <c r="FVM28" s="103"/>
      <c r="FVN28" s="103"/>
      <c r="FVO28" s="103"/>
      <c r="FVP28" s="103"/>
      <c r="FVQ28" s="103"/>
      <c r="FVR28" s="103"/>
      <c r="FVS28" s="103"/>
      <c r="FVT28" s="103"/>
      <c r="FVU28" s="103"/>
      <c r="FVV28" s="103"/>
      <c r="FVW28" s="103"/>
      <c r="FVX28" s="103"/>
      <c r="FVY28" s="103"/>
      <c r="FVZ28" s="103"/>
      <c r="FWA28" s="103"/>
      <c r="FWB28" s="103"/>
      <c r="FWC28" s="103"/>
      <c r="FWD28" s="103"/>
      <c r="FWE28" s="103"/>
      <c r="FWF28" s="103"/>
      <c r="FWG28" s="103"/>
      <c r="FWH28" s="103"/>
      <c r="FWI28" s="103"/>
      <c r="FWJ28" s="103"/>
      <c r="FWK28" s="103"/>
      <c r="FWL28" s="103"/>
      <c r="FWM28" s="103"/>
      <c r="FWN28" s="103"/>
      <c r="FWO28" s="103"/>
      <c r="FWP28" s="103"/>
      <c r="FWQ28" s="103"/>
      <c r="FWR28" s="103"/>
      <c r="FWS28" s="103"/>
      <c r="FWT28" s="103"/>
      <c r="FWU28" s="103"/>
      <c r="FWV28" s="103"/>
      <c r="FWW28" s="103"/>
      <c r="FWX28" s="103"/>
      <c r="FWY28" s="103"/>
      <c r="FWZ28" s="103"/>
      <c r="FXA28" s="103"/>
      <c r="FXB28" s="103"/>
      <c r="FXC28" s="103"/>
      <c r="FXD28" s="103"/>
      <c r="FXE28" s="103"/>
      <c r="FXF28" s="103"/>
      <c r="FXG28" s="103"/>
      <c r="FXH28" s="103"/>
      <c r="FXI28" s="103"/>
      <c r="FXJ28" s="103"/>
      <c r="FXK28" s="103"/>
      <c r="FXL28" s="103"/>
      <c r="FXM28" s="103"/>
      <c r="FXN28" s="103"/>
      <c r="FXO28" s="103"/>
      <c r="FXP28" s="103"/>
      <c r="FXQ28" s="103"/>
      <c r="FXR28" s="103"/>
      <c r="FXS28" s="103"/>
      <c r="FXT28" s="103"/>
      <c r="FXU28" s="103"/>
      <c r="FXV28" s="103"/>
      <c r="FXW28" s="103"/>
      <c r="FXX28" s="103"/>
      <c r="FXY28" s="103"/>
      <c r="FXZ28" s="103"/>
      <c r="FYA28" s="103"/>
      <c r="FYB28" s="103"/>
      <c r="FYC28" s="103"/>
      <c r="FYD28" s="103"/>
      <c r="FYE28" s="103"/>
      <c r="FYF28" s="103"/>
      <c r="FYG28" s="103"/>
      <c r="FYH28" s="103"/>
      <c r="FYI28" s="103"/>
      <c r="FYJ28" s="103"/>
      <c r="FYK28" s="103"/>
      <c r="FYL28" s="103"/>
      <c r="FYM28" s="103"/>
      <c r="FYN28" s="103"/>
      <c r="FYO28" s="103"/>
      <c r="FYP28" s="103"/>
      <c r="FYQ28" s="103"/>
      <c r="FYR28" s="103"/>
      <c r="FYS28" s="103"/>
      <c r="FYT28" s="103"/>
      <c r="FYU28" s="103"/>
      <c r="FYV28" s="103"/>
      <c r="FYW28" s="103"/>
      <c r="FYX28" s="103"/>
      <c r="FYY28" s="103"/>
      <c r="FYZ28" s="103"/>
      <c r="FZA28" s="103"/>
      <c r="FZB28" s="103"/>
      <c r="FZC28" s="103"/>
      <c r="FZD28" s="103"/>
      <c r="FZE28" s="103"/>
      <c r="FZF28" s="103"/>
      <c r="FZG28" s="103"/>
      <c r="FZH28" s="103"/>
      <c r="FZI28" s="103"/>
      <c r="FZJ28" s="103"/>
      <c r="FZK28" s="103"/>
      <c r="FZL28" s="103"/>
      <c r="FZM28" s="103"/>
      <c r="FZN28" s="103"/>
      <c r="FZO28" s="103"/>
      <c r="FZP28" s="103"/>
      <c r="FZQ28" s="103"/>
      <c r="FZR28" s="103"/>
      <c r="FZS28" s="103"/>
      <c r="FZT28" s="103"/>
      <c r="FZU28" s="103"/>
      <c r="FZV28" s="103"/>
      <c r="FZW28" s="103"/>
      <c r="FZX28" s="103"/>
      <c r="FZY28" s="103"/>
      <c r="FZZ28" s="103"/>
      <c r="GAA28" s="103"/>
      <c r="GAB28" s="103"/>
      <c r="GAC28" s="103"/>
      <c r="GAD28" s="103"/>
      <c r="GAE28" s="103"/>
      <c r="GAF28" s="103"/>
      <c r="GAG28" s="103"/>
      <c r="GAH28" s="103"/>
      <c r="GAI28" s="103"/>
      <c r="GAJ28" s="103"/>
      <c r="GAK28" s="103"/>
      <c r="GAL28" s="103"/>
      <c r="GAM28" s="103"/>
      <c r="GAN28" s="103"/>
      <c r="GAO28" s="103"/>
      <c r="GAP28" s="103"/>
      <c r="GAQ28" s="103"/>
      <c r="GAR28" s="103"/>
      <c r="GAS28" s="103"/>
      <c r="GAT28" s="103"/>
      <c r="GAU28" s="103"/>
      <c r="GAV28" s="103"/>
      <c r="GAW28" s="103"/>
      <c r="GAX28" s="103"/>
      <c r="GAY28" s="103"/>
      <c r="GAZ28" s="103"/>
      <c r="GBA28" s="103"/>
      <c r="GBB28" s="103"/>
      <c r="GBC28" s="103"/>
      <c r="GBD28" s="103"/>
      <c r="GBE28" s="103"/>
      <c r="GBF28" s="103"/>
      <c r="GBG28" s="103"/>
      <c r="GBH28" s="103"/>
      <c r="GBI28" s="103"/>
      <c r="GBJ28" s="103"/>
      <c r="GBK28" s="103"/>
      <c r="GBL28" s="103"/>
      <c r="GBM28" s="103"/>
      <c r="GBN28" s="103"/>
      <c r="GBO28" s="103"/>
      <c r="GBP28" s="103"/>
      <c r="GBQ28" s="103"/>
      <c r="GBR28" s="103"/>
      <c r="GBS28" s="103"/>
      <c r="GBT28" s="103"/>
      <c r="GBU28" s="103"/>
      <c r="GBV28" s="103"/>
      <c r="GBW28" s="103"/>
      <c r="GBX28" s="103"/>
      <c r="GBY28" s="103"/>
      <c r="GBZ28" s="103"/>
      <c r="GCA28" s="103"/>
      <c r="GCB28" s="103"/>
      <c r="GCC28" s="103"/>
      <c r="GCD28" s="103"/>
      <c r="GCE28" s="103"/>
      <c r="GCF28" s="103"/>
      <c r="GCG28" s="103"/>
      <c r="GCH28" s="103"/>
      <c r="GCI28" s="103"/>
      <c r="GCJ28" s="103"/>
      <c r="GCK28" s="103"/>
      <c r="GCL28" s="103"/>
      <c r="GCM28" s="103"/>
      <c r="GCN28" s="103"/>
      <c r="GCO28" s="103"/>
      <c r="GCP28" s="103"/>
      <c r="GCQ28" s="103"/>
      <c r="GCR28" s="103"/>
      <c r="GCS28" s="103"/>
      <c r="GCT28" s="103"/>
      <c r="GCU28" s="103"/>
      <c r="GCV28" s="103"/>
      <c r="GCW28" s="103"/>
      <c r="GCX28" s="103"/>
      <c r="GCY28" s="103"/>
      <c r="GCZ28" s="103"/>
      <c r="GDA28" s="103"/>
      <c r="GDB28" s="103"/>
      <c r="GDC28" s="103"/>
      <c r="GDD28" s="103"/>
      <c r="GDE28" s="103"/>
      <c r="GDF28" s="103"/>
      <c r="GDG28" s="103"/>
      <c r="GDH28" s="103"/>
      <c r="GDI28" s="103"/>
      <c r="GDJ28" s="103"/>
      <c r="GDK28" s="103"/>
      <c r="GDL28" s="103"/>
      <c r="GDM28" s="103"/>
      <c r="GDN28" s="103"/>
      <c r="GDO28" s="103"/>
      <c r="GDP28" s="103"/>
      <c r="GDQ28" s="103"/>
      <c r="GDR28" s="103"/>
      <c r="GDS28" s="103"/>
      <c r="GDT28" s="103"/>
      <c r="GDU28" s="103"/>
      <c r="GDV28" s="103"/>
      <c r="GDW28" s="103"/>
      <c r="GDX28" s="103"/>
      <c r="GDY28" s="103"/>
      <c r="GDZ28" s="103"/>
      <c r="GEA28" s="103"/>
      <c r="GEB28" s="103"/>
      <c r="GEC28" s="103"/>
      <c r="GED28" s="103"/>
      <c r="GEE28" s="103"/>
      <c r="GEF28" s="103"/>
      <c r="GEG28" s="103"/>
      <c r="GEH28" s="103"/>
      <c r="GEI28" s="103"/>
      <c r="GEJ28" s="103"/>
      <c r="GEK28" s="103"/>
      <c r="GEL28" s="103"/>
      <c r="GEM28" s="103"/>
      <c r="GEN28" s="103"/>
      <c r="GEO28" s="103"/>
      <c r="GEP28" s="103"/>
      <c r="GEQ28" s="103"/>
      <c r="GER28" s="103"/>
      <c r="GES28" s="103"/>
      <c r="GET28" s="103"/>
      <c r="GEU28" s="103"/>
      <c r="GEV28" s="103"/>
      <c r="GEW28" s="103"/>
      <c r="GEX28" s="103"/>
      <c r="GEY28" s="103"/>
      <c r="GEZ28" s="103"/>
      <c r="GFA28" s="103"/>
      <c r="GFB28" s="103"/>
      <c r="GFC28" s="103"/>
      <c r="GFD28" s="103"/>
      <c r="GFE28" s="103"/>
      <c r="GFF28" s="103"/>
      <c r="GFG28" s="103"/>
      <c r="GFH28" s="103"/>
      <c r="GFI28" s="103"/>
      <c r="GFJ28" s="103"/>
      <c r="GFK28" s="103"/>
      <c r="GFL28" s="103"/>
      <c r="GFM28" s="103"/>
      <c r="GFN28" s="103"/>
      <c r="GFO28" s="103"/>
      <c r="GFP28" s="103"/>
      <c r="GFQ28" s="103"/>
      <c r="GFR28" s="103"/>
      <c r="GFS28" s="103"/>
      <c r="GFT28" s="103"/>
      <c r="GFU28" s="103"/>
      <c r="GFV28" s="103"/>
      <c r="GFW28" s="103"/>
      <c r="GFX28" s="103"/>
      <c r="GFY28" s="103"/>
      <c r="GFZ28" s="103"/>
      <c r="GGA28" s="103"/>
      <c r="GGB28" s="103"/>
      <c r="GGC28" s="103"/>
      <c r="GGD28" s="103"/>
      <c r="GGE28" s="103"/>
      <c r="GGF28" s="103"/>
      <c r="GGG28" s="103"/>
      <c r="GGH28" s="103"/>
      <c r="GGI28" s="103"/>
      <c r="GGJ28" s="103"/>
      <c r="GGK28" s="103"/>
      <c r="GGL28" s="103"/>
      <c r="GGM28" s="103"/>
      <c r="GGN28" s="103"/>
      <c r="GGO28" s="103"/>
      <c r="GGP28" s="103"/>
      <c r="GGQ28" s="103"/>
      <c r="GGR28" s="103"/>
      <c r="GGS28" s="103"/>
      <c r="GGT28" s="103"/>
      <c r="GGU28" s="103"/>
      <c r="GGV28" s="103"/>
      <c r="GGW28" s="103"/>
      <c r="GGX28" s="103"/>
      <c r="GGY28" s="103"/>
      <c r="GGZ28" s="103"/>
      <c r="GHA28" s="103"/>
      <c r="GHB28" s="103"/>
      <c r="GHC28" s="103"/>
      <c r="GHD28" s="103"/>
      <c r="GHE28" s="103"/>
      <c r="GHF28" s="103"/>
      <c r="GHG28" s="103"/>
      <c r="GHH28" s="103"/>
      <c r="GHI28" s="103"/>
      <c r="GHJ28" s="103"/>
      <c r="GHK28" s="103"/>
      <c r="GHL28" s="103"/>
      <c r="GHM28" s="103"/>
      <c r="GHN28" s="103"/>
      <c r="GHO28" s="103"/>
      <c r="GHP28" s="103"/>
      <c r="GHQ28" s="103"/>
      <c r="GHR28" s="103"/>
      <c r="GHS28" s="103"/>
      <c r="GHT28" s="103"/>
      <c r="GHU28" s="103"/>
      <c r="GHV28" s="103"/>
      <c r="GHW28" s="103"/>
      <c r="GHX28" s="103"/>
      <c r="GHY28" s="103"/>
      <c r="GHZ28" s="103"/>
      <c r="GIA28" s="103"/>
      <c r="GIB28" s="103"/>
      <c r="GIC28" s="103"/>
      <c r="GID28" s="103"/>
      <c r="GIE28" s="103"/>
      <c r="GIF28" s="103"/>
      <c r="GIG28" s="103"/>
      <c r="GIH28" s="103"/>
      <c r="GII28" s="103"/>
      <c r="GIJ28" s="103"/>
      <c r="GIK28" s="103"/>
      <c r="GIL28" s="103"/>
      <c r="GIM28" s="103"/>
      <c r="GIN28" s="103"/>
      <c r="GIO28" s="103"/>
      <c r="GIP28" s="103"/>
      <c r="GIQ28" s="103"/>
      <c r="GIR28" s="103"/>
      <c r="GIS28" s="103"/>
      <c r="GIT28" s="103"/>
      <c r="GIU28" s="103"/>
      <c r="GIV28" s="103"/>
      <c r="GIW28" s="103"/>
      <c r="GIX28" s="103"/>
      <c r="GIY28" s="103"/>
      <c r="GIZ28" s="103"/>
      <c r="GJA28" s="103"/>
      <c r="GJB28" s="103"/>
      <c r="GJC28" s="103"/>
      <c r="GJD28" s="103"/>
      <c r="GJE28" s="103"/>
      <c r="GJF28" s="103"/>
      <c r="GJG28" s="103"/>
      <c r="GJH28" s="103"/>
      <c r="GJI28" s="103"/>
      <c r="GJJ28" s="103"/>
      <c r="GJK28" s="103"/>
      <c r="GJL28" s="103"/>
      <c r="GJM28" s="103"/>
      <c r="GJN28" s="103"/>
      <c r="GJO28" s="103"/>
      <c r="GJP28" s="103"/>
      <c r="GJQ28" s="103"/>
      <c r="GJR28" s="103"/>
      <c r="GJS28" s="103"/>
      <c r="GJT28" s="103"/>
      <c r="GJU28" s="103"/>
      <c r="GJV28" s="103"/>
      <c r="GJW28" s="103"/>
      <c r="GJX28" s="103"/>
      <c r="GJY28" s="103"/>
      <c r="GJZ28" s="103"/>
      <c r="GKA28" s="103"/>
      <c r="GKB28" s="103"/>
      <c r="GKC28" s="103"/>
      <c r="GKD28" s="103"/>
      <c r="GKE28" s="103"/>
      <c r="GKF28" s="103"/>
      <c r="GKG28" s="103"/>
      <c r="GKH28" s="103"/>
      <c r="GKI28" s="103"/>
      <c r="GKJ28" s="103"/>
      <c r="GKK28" s="103"/>
      <c r="GKL28" s="103"/>
      <c r="GKM28" s="103"/>
      <c r="GKN28" s="103"/>
      <c r="GKO28" s="103"/>
      <c r="GKP28" s="103"/>
      <c r="GKQ28" s="103"/>
      <c r="GKR28" s="103"/>
      <c r="GKS28" s="103"/>
      <c r="GKT28" s="103"/>
      <c r="GKU28" s="103"/>
      <c r="GKV28" s="103"/>
      <c r="GKW28" s="103"/>
      <c r="GKX28" s="103"/>
      <c r="GKY28" s="103"/>
      <c r="GKZ28" s="103"/>
      <c r="GLA28" s="103"/>
      <c r="GLB28" s="103"/>
      <c r="GLC28" s="103"/>
      <c r="GLD28" s="103"/>
      <c r="GLE28" s="103"/>
      <c r="GLF28" s="103"/>
      <c r="GLG28" s="103"/>
      <c r="GLH28" s="103"/>
      <c r="GLI28" s="103"/>
      <c r="GLJ28" s="103"/>
      <c r="GLK28" s="103"/>
      <c r="GLL28" s="103"/>
      <c r="GLM28" s="103"/>
      <c r="GLN28" s="103"/>
      <c r="GLO28" s="103"/>
      <c r="GLP28" s="103"/>
      <c r="GLQ28" s="103"/>
      <c r="GLR28" s="103"/>
      <c r="GLS28" s="103"/>
      <c r="GLT28" s="103"/>
      <c r="GLU28" s="103"/>
      <c r="GLV28" s="103"/>
      <c r="GLW28" s="103"/>
      <c r="GLX28" s="103"/>
      <c r="GLY28" s="103"/>
      <c r="GLZ28" s="103"/>
      <c r="GMA28" s="103"/>
      <c r="GMB28" s="103"/>
      <c r="GMC28" s="103"/>
      <c r="GMD28" s="103"/>
      <c r="GME28" s="103"/>
      <c r="GMF28" s="103"/>
      <c r="GMG28" s="103"/>
      <c r="GMH28" s="103"/>
      <c r="GMI28" s="103"/>
      <c r="GMJ28" s="103"/>
      <c r="GMK28" s="103"/>
      <c r="GML28" s="103"/>
      <c r="GMM28" s="103"/>
      <c r="GMN28" s="103"/>
      <c r="GMO28" s="103"/>
      <c r="GMP28" s="103"/>
      <c r="GMQ28" s="103"/>
      <c r="GMR28" s="103"/>
      <c r="GMS28" s="103"/>
      <c r="GMT28" s="103"/>
      <c r="GMU28" s="103"/>
      <c r="GMV28" s="103"/>
      <c r="GMW28" s="103"/>
      <c r="GMX28" s="103"/>
      <c r="GMY28" s="103"/>
      <c r="GMZ28" s="103"/>
      <c r="GNA28" s="103"/>
      <c r="GNB28" s="103"/>
      <c r="GNC28" s="103"/>
      <c r="GND28" s="103"/>
      <c r="GNE28" s="103"/>
      <c r="GNF28" s="103"/>
      <c r="GNG28" s="103"/>
      <c r="GNH28" s="103"/>
      <c r="GNI28" s="103"/>
      <c r="GNJ28" s="103"/>
      <c r="GNK28" s="103"/>
      <c r="GNL28" s="103"/>
      <c r="GNM28" s="103"/>
      <c r="GNN28" s="103"/>
      <c r="GNO28" s="103"/>
      <c r="GNP28" s="103"/>
      <c r="GNQ28" s="103"/>
      <c r="GNR28" s="103"/>
      <c r="GNS28" s="103"/>
      <c r="GNT28" s="103"/>
      <c r="GNU28" s="103"/>
      <c r="GNV28" s="103"/>
      <c r="GNW28" s="103"/>
      <c r="GNX28" s="103"/>
      <c r="GNY28" s="103"/>
      <c r="GNZ28" s="103"/>
      <c r="GOA28" s="103"/>
      <c r="GOB28" s="103"/>
      <c r="GOC28" s="103"/>
      <c r="GOD28" s="103"/>
      <c r="GOE28" s="103"/>
      <c r="GOF28" s="103"/>
      <c r="GOG28" s="103"/>
      <c r="GOH28" s="103"/>
      <c r="GOI28" s="103"/>
      <c r="GOJ28" s="103"/>
      <c r="GOK28" s="103"/>
      <c r="GOL28" s="103"/>
      <c r="GOM28" s="103"/>
      <c r="GON28" s="103"/>
      <c r="GOO28" s="103"/>
      <c r="GOP28" s="103"/>
      <c r="GOQ28" s="103"/>
      <c r="GOR28" s="103"/>
      <c r="GOS28" s="103"/>
      <c r="GOT28" s="103"/>
      <c r="GOU28" s="103"/>
      <c r="GOV28" s="103"/>
      <c r="GOW28" s="103"/>
      <c r="GOX28" s="103"/>
      <c r="GOY28" s="103"/>
      <c r="GOZ28" s="103"/>
      <c r="GPA28" s="103"/>
      <c r="GPB28" s="103"/>
      <c r="GPC28" s="103"/>
      <c r="GPD28" s="103"/>
      <c r="GPE28" s="103"/>
      <c r="GPF28" s="103"/>
      <c r="GPG28" s="103"/>
      <c r="GPH28" s="103"/>
      <c r="GPI28" s="103"/>
      <c r="GPJ28" s="103"/>
      <c r="GPK28" s="103"/>
      <c r="GPL28" s="103"/>
      <c r="GPM28" s="103"/>
      <c r="GPN28" s="103"/>
      <c r="GPO28" s="103"/>
      <c r="GPP28" s="103"/>
      <c r="GPQ28" s="103"/>
      <c r="GPR28" s="103"/>
      <c r="GPS28" s="103"/>
      <c r="GPT28" s="103"/>
      <c r="GPU28" s="103"/>
      <c r="GPV28" s="103"/>
      <c r="GPW28" s="103"/>
      <c r="GPX28" s="103"/>
      <c r="GPY28" s="103"/>
      <c r="GPZ28" s="103"/>
      <c r="GQA28" s="103"/>
      <c r="GQB28" s="103"/>
      <c r="GQC28" s="103"/>
      <c r="GQD28" s="103"/>
      <c r="GQE28" s="103"/>
      <c r="GQF28" s="103"/>
      <c r="GQG28" s="103"/>
      <c r="GQH28" s="103"/>
      <c r="GQI28" s="103"/>
      <c r="GQJ28" s="103"/>
      <c r="GQK28" s="103"/>
      <c r="GQL28" s="103"/>
      <c r="GQM28" s="103"/>
      <c r="GQN28" s="103"/>
      <c r="GQO28" s="103"/>
      <c r="GQP28" s="103"/>
      <c r="GQQ28" s="103"/>
      <c r="GQR28" s="103"/>
      <c r="GQS28" s="103"/>
      <c r="GQT28" s="103"/>
      <c r="GQU28" s="103"/>
      <c r="GQV28" s="103"/>
      <c r="GQW28" s="103"/>
      <c r="GQX28" s="103"/>
      <c r="GQY28" s="103"/>
      <c r="GQZ28" s="103"/>
      <c r="GRA28" s="103"/>
      <c r="GRB28" s="103"/>
      <c r="GRC28" s="103"/>
      <c r="GRD28" s="103"/>
      <c r="GRE28" s="103"/>
      <c r="GRF28" s="103"/>
      <c r="GRG28" s="103"/>
      <c r="GRH28" s="103"/>
      <c r="GRI28" s="103"/>
      <c r="GRJ28" s="103"/>
      <c r="GRK28" s="103"/>
      <c r="GRL28" s="103"/>
      <c r="GRM28" s="103"/>
      <c r="GRN28" s="103"/>
      <c r="GRO28" s="103"/>
      <c r="GRP28" s="103"/>
      <c r="GRQ28" s="103"/>
      <c r="GRR28" s="103"/>
      <c r="GRS28" s="103"/>
      <c r="GRT28" s="103"/>
      <c r="GRU28" s="103"/>
      <c r="GRV28" s="103"/>
      <c r="GRW28" s="103"/>
      <c r="GRX28" s="103"/>
      <c r="GRY28" s="103"/>
      <c r="GRZ28" s="103"/>
      <c r="GSA28" s="103"/>
      <c r="GSB28" s="103"/>
      <c r="GSC28" s="103"/>
      <c r="GSD28" s="103"/>
      <c r="GSE28" s="103"/>
      <c r="GSF28" s="103"/>
      <c r="GSG28" s="103"/>
      <c r="GSH28" s="103"/>
      <c r="GSI28" s="103"/>
      <c r="GSJ28" s="103"/>
      <c r="GSK28" s="103"/>
      <c r="GSL28" s="103"/>
      <c r="GSM28" s="103"/>
      <c r="GSN28" s="103"/>
      <c r="GSO28" s="103"/>
      <c r="GSP28" s="103"/>
      <c r="GSQ28" s="103"/>
      <c r="GSR28" s="103"/>
      <c r="GSS28" s="103"/>
      <c r="GST28" s="103"/>
      <c r="GSU28" s="103"/>
      <c r="GSV28" s="103"/>
      <c r="GSW28" s="103"/>
      <c r="GSX28" s="103"/>
      <c r="GSY28" s="103"/>
      <c r="GSZ28" s="103"/>
      <c r="GTA28" s="103"/>
      <c r="GTB28" s="103"/>
      <c r="GTC28" s="103"/>
      <c r="GTD28" s="103"/>
      <c r="GTE28" s="103"/>
      <c r="GTF28" s="103"/>
      <c r="GTG28" s="103"/>
      <c r="GTH28" s="103"/>
      <c r="GTI28" s="103"/>
      <c r="GTJ28" s="103"/>
      <c r="GTK28" s="103"/>
      <c r="GTL28" s="103"/>
      <c r="GTM28" s="103"/>
      <c r="GTN28" s="103"/>
      <c r="GTO28" s="103"/>
      <c r="GTP28" s="103"/>
      <c r="GTQ28" s="103"/>
      <c r="GTR28" s="103"/>
      <c r="GTS28" s="103"/>
      <c r="GTT28" s="103"/>
      <c r="GTU28" s="103"/>
      <c r="GTV28" s="103"/>
      <c r="GTW28" s="103"/>
      <c r="GTX28" s="103"/>
      <c r="GTY28" s="103"/>
      <c r="GTZ28" s="103"/>
      <c r="GUA28" s="103"/>
      <c r="GUB28" s="103"/>
      <c r="GUC28" s="103"/>
      <c r="GUD28" s="103"/>
      <c r="GUE28" s="103"/>
      <c r="GUF28" s="103"/>
      <c r="GUG28" s="103"/>
      <c r="GUH28" s="103"/>
      <c r="GUI28" s="103"/>
      <c r="GUJ28" s="103"/>
      <c r="GUK28" s="103"/>
      <c r="GUL28" s="103"/>
      <c r="GUM28" s="103"/>
      <c r="GUN28" s="103"/>
      <c r="GUO28" s="103"/>
      <c r="GUP28" s="103"/>
      <c r="GUQ28" s="103"/>
      <c r="GUR28" s="103"/>
      <c r="GUS28" s="103"/>
      <c r="GUT28" s="103"/>
      <c r="GUU28" s="103"/>
      <c r="GUV28" s="103"/>
      <c r="GUW28" s="103"/>
      <c r="GUX28" s="103"/>
      <c r="GUY28" s="103"/>
      <c r="GUZ28" s="103"/>
      <c r="GVA28" s="103"/>
      <c r="GVB28" s="103"/>
      <c r="GVC28" s="103"/>
      <c r="GVD28" s="103"/>
      <c r="GVE28" s="103"/>
      <c r="GVF28" s="103"/>
      <c r="GVG28" s="103"/>
      <c r="GVH28" s="103"/>
      <c r="GVI28" s="103"/>
      <c r="GVJ28" s="103"/>
      <c r="GVK28" s="103"/>
      <c r="GVL28" s="103"/>
      <c r="GVM28" s="103"/>
      <c r="GVN28" s="103"/>
      <c r="GVO28" s="103"/>
      <c r="GVP28" s="103"/>
      <c r="GVQ28" s="103"/>
      <c r="GVR28" s="103"/>
      <c r="GVS28" s="103"/>
      <c r="GVT28" s="103"/>
      <c r="GVU28" s="103"/>
      <c r="GVV28" s="103"/>
      <c r="GVW28" s="103"/>
      <c r="GVX28" s="103"/>
      <c r="GVY28" s="103"/>
      <c r="GVZ28" s="103"/>
      <c r="GWA28" s="103"/>
      <c r="GWB28" s="103"/>
      <c r="GWC28" s="103"/>
      <c r="GWD28" s="103"/>
      <c r="GWE28" s="103"/>
      <c r="GWF28" s="103"/>
      <c r="GWG28" s="103"/>
      <c r="GWH28" s="103"/>
      <c r="GWI28" s="103"/>
      <c r="GWJ28" s="103"/>
      <c r="GWK28" s="103"/>
      <c r="GWL28" s="103"/>
      <c r="GWM28" s="103"/>
      <c r="GWN28" s="103"/>
      <c r="GWO28" s="103"/>
      <c r="GWP28" s="103"/>
      <c r="GWQ28" s="103"/>
      <c r="GWR28" s="103"/>
      <c r="GWS28" s="103"/>
      <c r="GWT28" s="103"/>
      <c r="GWU28" s="103"/>
      <c r="GWV28" s="103"/>
      <c r="GWW28" s="103"/>
      <c r="GWX28" s="103"/>
      <c r="GWY28" s="103"/>
      <c r="GWZ28" s="103"/>
      <c r="GXA28" s="103"/>
      <c r="GXB28" s="103"/>
      <c r="GXC28" s="103"/>
      <c r="GXD28" s="103"/>
      <c r="GXE28" s="103"/>
      <c r="GXF28" s="103"/>
      <c r="GXG28" s="103"/>
      <c r="GXH28" s="103"/>
      <c r="GXI28" s="103"/>
      <c r="GXJ28" s="103"/>
      <c r="GXK28" s="103"/>
      <c r="GXL28" s="103"/>
      <c r="GXM28" s="103"/>
      <c r="GXN28" s="103"/>
      <c r="GXO28" s="103"/>
      <c r="GXP28" s="103"/>
      <c r="GXQ28" s="103"/>
      <c r="GXR28" s="103"/>
      <c r="GXS28" s="103"/>
      <c r="GXT28" s="103"/>
      <c r="GXU28" s="103"/>
      <c r="GXV28" s="103"/>
      <c r="GXW28" s="103"/>
      <c r="GXX28" s="103"/>
      <c r="GXY28" s="103"/>
      <c r="GXZ28" s="103"/>
      <c r="GYA28" s="103"/>
      <c r="GYB28" s="103"/>
      <c r="GYC28" s="103"/>
      <c r="GYD28" s="103"/>
      <c r="GYE28" s="103"/>
      <c r="GYF28" s="103"/>
      <c r="GYG28" s="103"/>
      <c r="GYH28" s="103"/>
      <c r="GYI28" s="103"/>
      <c r="GYJ28" s="103"/>
      <c r="GYK28" s="103"/>
      <c r="GYL28" s="103"/>
      <c r="GYM28" s="103"/>
      <c r="GYN28" s="103"/>
      <c r="GYO28" s="103"/>
      <c r="GYP28" s="103"/>
      <c r="GYQ28" s="103"/>
      <c r="GYR28" s="103"/>
      <c r="GYS28" s="103"/>
      <c r="GYT28" s="103"/>
      <c r="GYU28" s="103"/>
      <c r="GYV28" s="103"/>
      <c r="GYW28" s="103"/>
      <c r="GYX28" s="103"/>
      <c r="GYY28" s="103"/>
      <c r="GYZ28" s="103"/>
      <c r="GZA28" s="103"/>
      <c r="GZB28" s="103"/>
      <c r="GZC28" s="103"/>
      <c r="GZD28" s="103"/>
      <c r="GZE28" s="103"/>
      <c r="GZF28" s="103"/>
      <c r="GZG28" s="103"/>
      <c r="GZH28" s="103"/>
      <c r="GZI28" s="103"/>
      <c r="GZJ28" s="103"/>
      <c r="GZK28" s="103"/>
      <c r="GZL28" s="103"/>
      <c r="GZM28" s="103"/>
      <c r="GZN28" s="103"/>
      <c r="GZO28" s="103"/>
      <c r="GZP28" s="103"/>
      <c r="GZQ28" s="103"/>
      <c r="GZR28" s="103"/>
      <c r="GZS28" s="103"/>
      <c r="GZT28" s="103"/>
      <c r="GZU28" s="103"/>
      <c r="GZV28" s="103"/>
      <c r="GZW28" s="103"/>
      <c r="GZX28" s="103"/>
      <c r="GZY28" s="103"/>
      <c r="GZZ28" s="103"/>
      <c r="HAA28" s="103"/>
      <c r="HAB28" s="103"/>
      <c r="HAC28" s="103"/>
      <c r="HAD28" s="103"/>
      <c r="HAE28" s="103"/>
      <c r="HAF28" s="103"/>
      <c r="HAG28" s="103"/>
      <c r="HAH28" s="103"/>
      <c r="HAI28" s="103"/>
      <c r="HAJ28" s="103"/>
      <c r="HAK28" s="103"/>
      <c r="HAL28" s="103"/>
      <c r="HAM28" s="103"/>
      <c r="HAN28" s="103"/>
      <c r="HAO28" s="103"/>
      <c r="HAP28" s="103"/>
      <c r="HAQ28" s="103"/>
      <c r="HAR28" s="103"/>
      <c r="HAS28" s="103"/>
      <c r="HAT28" s="103"/>
      <c r="HAU28" s="103"/>
      <c r="HAV28" s="103"/>
      <c r="HAW28" s="103"/>
      <c r="HAX28" s="103"/>
      <c r="HAY28" s="103"/>
      <c r="HAZ28" s="103"/>
      <c r="HBA28" s="103"/>
      <c r="HBB28" s="103"/>
      <c r="HBC28" s="103"/>
      <c r="HBD28" s="103"/>
      <c r="HBE28" s="103"/>
      <c r="HBF28" s="103"/>
      <c r="HBG28" s="103"/>
      <c r="HBH28" s="103"/>
      <c r="HBI28" s="103"/>
      <c r="HBJ28" s="103"/>
      <c r="HBK28" s="103"/>
      <c r="HBL28" s="103"/>
      <c r="HBM28" s="103"/>
      <c r="HBN28" s="103"/>
      <c r="HBO28" s="103"/>
      <c r="HBP28" s="103"/>
      <c r="HBQ28" s="103"/>
      <c r="HBR28" s="103"/>
      <c r="HBS28" s="103"/>
      <c r="HBT28" s="103"/>
      <c r="HBU28" s="103"/>
      <c r="HBV28" s="103"/>
      <c r="HBW28" s="103"/>
      <c r="HBX28" s="103"/>
      <c r="HBY28" s="103"/>
      <c r="HBZ28" s="103"/>
      <c r="HCA28" s="103"/>
      <c r="HCB28" s="103"/>
      <c r="HCC28" s="103"/>
      <c r="HCD28" s="103"/>
      <c r="HCE28" s="103"/>
      <c r="HCF28" s="103"/>
      <c r="HCG28" s="103"/>
      <c r="HCH28" s="103"/>
      <c r="HCI28" s="103"/>
      <c r="HCJ28" s="103"/>
      <c r="HCK28" s="103"/>
      <c r="HCL28" s="103"/>
      <c r="HCM28" s="103"/>
      <c r="HCN28" s="103"/>
      <c r="HCO28" s="103"/>
      <c r="HCP28" s="103"/>
      <c r="HCQ28" s="103"/>
      <c r="HCR28" s="103"/>
      <c r="HCS28" s="103"/>
      <c r="HCT28" s="103"/>
      <c r="HCU28" s="103"/>
      <c r="HCV28" s="103"/>
      <c r="HCW28" s="103"/>
      <c r="HCX28" s="103"/>
      <c r="HCY28" s="103"/>
      <c r="HCZ28" s="103"/>
      <c r="HDA28" s="103"/>
      <c r="HDB28" s="103"/>
      <c r="HDC28" s="103"/>
      <c r="HDD28" s="103"/>
      <c r="HDE28" s="103"/>
      <c r="HDF28" s="103"/>
      <c r="HDG28" s="103"/>
      <c r="HDH28" s="103"/>
      <c r="HDI28" s="103"/>
      <c r="HDJ28" s="103"/>
      <c r="HDK28" s="103"/>
      <c r="HDL28" s="103"/>
      <c r="HDM28" s="103"/>
      <c r="HDN28" s="103"/>
      <c r="HDO28" s="103"/>
      <c r="HDP28" s="103"/>
      <c r="HDQ28" s="103"/>
      <c r="HDR28" s="103"/>
      <c r="HDS28" s="103"/>
      <c r="HDT28" s="103"/>
      <c r="HDU28" s="103"/>
      <c r="HDV28" s="103"/>
      <c r="HDW28" s="103"/>
      <c r="HDX28" s="103"/>
      <c r="HDY28" s="103"/>
      <c r="HDZ28" s="103"/>
      <c r="HEA28" s="103"/>
      <c r="HEB28" s="103"/>
      <c r="HEC28" s="103"/>
      <c r="HED28" s="103"/>
      <c r="HEE28" s="103"/>
      <c r="HEF28" s="103"/>
      <c r="HEG28" s="103"/>
      <c r="HEH28" s="103"/>
      <c r="HEI28" s="103"/>
      <c r="HEJ28" s="103"/>
      <c r="HEK28" s="103"/>
      <c r="HEL28" s="103"/>
      <c r="HEM28" s="103"/>
      <c r="HEN28" s="103"/>
      <c r="HEO28" s="103"/>
      <c r="HEP28" s="103"/>
      <c r="HEQ28" s="103"/>
      <c r="HER28" s="103"/>
      <c r="HES28" s="103"/>
      <c r="HET28" s="103"/>
      <c r="HEU28" s="103"/>
      <c r="HEV28" s="103"/>
      <c r="HEW28" s="103"/>
      <c r="HEX28" s="103"/>
      <c r="HEY28" s="103"/>
      <c r="HEZ28" s="103"/>
      <c r="HFA28" s="103"/>
      <c r="HFB28" s="103"/>
      <c r="HFC28" s="103"/>
      <c r="HFD28" s="103"/>
      <c r="HFE28" s="103"/>
      <c r="HFF28" s="103"/>
      <c r="HFG28" s="103"/>
      <c r="HFH28" s="103"/>
      <c r="HFI28" s="103"/>
      <c r="HFJ28" s="103"/>
      <c r="HFK28" s="103"/>
      <c r="HFL28" s="103"/>
      <c r="HFM28" s="103"/>
      <c r="HFN28" s="103"/>
      <c r="HFO28" s="103"/>
      <c r="HFP28" s="103"/>
      <c r="HFQ28" s="103"/>
      <c r="HFR28" s="103"/>
      <c r="HFS28" s="103"/>
      <c r="HFT28" s="103"/>
      <c r="HFU28" s="103"/>
      <c r="HFV28" s="103"/>
      <c r="HFW28" s="103"/>
      <c r="HFX28" s="103"/>
      <c r="HFY28" s="103"/>
      <c r="HFZ28" s="103"/>
      <c r="HGA28" s="103"/>
      <c r="HGB28" s="103"/>
      <c r="HGC28" s="103"/>
      <c r="HGD28" s="103"/>
      <c r="HGE28" s="103"/>
      <c r="HGF28" s="103"/>
      <c r="HGG28" s="103"/>
      <c r="HGH28" s="103"/>
      <c r="HGI28" s="103"/>
      <c r="HGJ28" s="103"/>
      <c r="HGK28" s="103"/>
      <c r="HGL28" s="103"/>
      <c r="HGM28" s="103"/>
      <c r="HGN28" s="103"/>
      <c r="HGO28" s="103"/>
      <c r="HGP28" s="103"/>
      <c r="HGQ28" s="103"/>
      <c r="HGR28" s="103"/>
      <c r="HGS28" s="103"/>
      <c r="HGT28" s="103"/>
      <c r="HGU28" s="103"/>
      <c r="HGV28" s="103"/>
      <c r="HGW28" s="103"/>
      <c r="HGX28" s="103"/>
      <c r="HGY28" s="103"/>
      <c r="HGZ28" s="103"/>
      <c r="HHA28" s="103"/>
      <c r="HHB28" s="103"/>
      <c r="HHC28" s="103"/>
      <c r="HHD28" s="103"/>
      <c r="HHE28" s="103"/>
      <c r="HHF28" s="103"/>
      <c r="HHG28" s="103"/>
      <c r="HHH28" s="103"/>
      <c r="HHI28" s="103"/>
      <c r="HHJ28" s="103"/>
      <c r="HHK28" s="103"/>
      <c r="HHL28" s="103"/>
      <c r="HHM28" s="103"/>
      <c r="HHN28" s="103"/>
      <c r="HHO28" s="103"/>
      <c r="HHP28" s="103"/>
      <c r="HHQ28" s="103"/>
      <c r="HHR28" s="103"/>
      <c r="HHS28" s="103"/>
      <c r="HHT28" s="103"/>
      <c r="HHU28" s="103"/>
      <c r="HHV28" s="103"/>
      <c r="HHW28" s="103"/>
      <c r="HHX28" s="103"/>
      <c r="HHY28" s="103"/>
      <c r="HHZ28" s="103"/>
      <c r="HIA28" s="103"/>
      <c r="HIB28" s="103"/>
      <c r="HIC28" s="103"/>
      <c r="HID28" s="103"/>
      <c r="HIE28" s="103"/>
      <c r="HIF28" s="103"/>
      <c r="HIG28" s="103"/>
      <c r="HIH28" s="103"/>
      <c r="HII28" s="103"/>
      <c r="HIJ28" s="103"/>
      <c r="HIK28" s="103"/>
      <c r="HIL28" s="103"/>
      <c r="HIM28" s="103"/>
      <c r="HIN28" s="103"/>
      <c r="HIO28" s="103"/>
      <c r="HIP28" s="103"/>
      <c r="HIQ28" s="103"/>
      <c r="HIR28" s="103"/>
      <c r="HIS28" s="103"/>
      <c r="HIT28" s="103"/>
      <c r="HIU28" s="103"/>
      <c r="HIV28" s="103"/>
      <c r="HIW28" s="103"/>
      <c r="HIX28" s="103"/>
      <c r="HIY28" s="103"/>
      <c r="HIZ28" s="103"/>
      <c r="HJA28" s="103"/>
      <c r="HJB28" s="103"/>
      <c r="HJC28" s="103"/>
      <c r="HJD28" s="103"/>
      <c r="HJE28" s="103"/>
      <c r="HJF28" s="103"/>
      <c r="HJG28" s="103"/>
      <c r="HJH28" s="103"/>
      <c r="HJI28" s="103"/>
      <c r="HJJ28" s="103"/>
      <c r="HJK28" s="103"/>
      <c r="HJL28" s="103"/>
      <c r="HJM28" s="103"/>
      <c r="HJN28" s="103"/>
      <c r="HJO28" s="103"/>
      <c r="HJP28" s="103"/>
      <c r="HJQ28" s="103"/>
      <c r="HJR28" s="103"/>
      <c r="HJS28" s="103"/>
      <c r="HJT28" s="103"/>
      <c r="HJU28" s="103"/>
      <c r="HJV28" s="103"/>
      <c r="HJW28" s="103"/>
      <c r="HJX28" s="103"/>
      <c r="HJY28" s="103"/>
      <c r="HJZ28" s="103"/>
      <c r="HKA28" s="103"/>
      <c r="HKB28" s="103"/>
      <c r="HKC28" s="103"/>
      <c r="HKD28" s="103"/>
      <c r="HKE28" s="103"/>
      <c r="HKF28" s="103"/>
      <c r="HKG28" s="103"/>
      <c r="HKH28" s="103"/>
      <c r="HKI28" s="103"/>
      <c r="HKJ28" s="103"/>
      <c r="HKK28" s="103"/>
      <c r="HKL28" s="103"/>
      <c r="HKM28" s="103"/>
      <c r="HKN28" s="103"/>
      <c r="HKO28" s="103"/>
      <c r="HKP28" s="103"/>
      <c r="HKQ28" s="103"/>
      <c r="HKR28" s="103"/>
      <c r="HKS28" s="103"/>
      <c r="HKT28" s="103"/>
      <c r="HKU28" s="103"/>
      <c r="HKV28" s="103"/>
      <c r="HKW28" s="103"/>
      <c r="HKX28" s="103"/>
      <c r="HKY28" s="103"/>
      <c r="HKZ28" s="103"/>
      <c r="HLA28" s="103"/>
      <c r="HLB28" s="103"/>
      <c r="HLC28" s="103"/>
      <c r="HLD28" s="103"/>
      <c r="HLE28" s="103"/>
      <c r="HLF28" s="103"/>
      <c r="HLG28" s="103"/>
      <c r="HLH28" s="103"/>
      <c r="HLI28" s="103"/>
      <c r="HLJ28" s="103"/>
      <c r="HLK28" s="103"/>
      <c r="HLL28" s="103"/>
      <c r="HLM28" s="103"/>
      <c r="HLN28" s="103"/>
      <c r="HLO28" s="103"/>
      <c r="HLP28" s="103"/>
      <c r="HLQ28" s="103"/>
      <c r="HLR28" s="103"/>
      <c r="HLS28" s="103"/>
      <c r="HLT28" s="103"/>
      <c r="HLU28" s="103"/>
      <c r="HLV28" s="103"/>
      <c r="HLW28" s="103"/>
      <c r="HLX28" s="103"/>
      <c r="HLY28" s="103"/>
      <c r="HLZ28" s="103"/>
      <c r="HMA28" s="103"/>
      <c r="HMB28" s="103"/>
      <c r="HMC28" s="103"/>
      <c r="HMD28" s="103"/>
      <c r="HME28" s="103"/>
      <c r="HMF28" s="103"/>
      <c r="HMG28" s="103"/>
      <c r="HMH28" s="103"/>
      <c r="HMI28" s="103"/>
      <c r="HMJ28" s="103"/>
      <c r="HMK28" s="103"/>
      <c r="HML28" s="103"/>
      <c r="HMM28" s="103"/>
      <c r="HMN28" s="103"/>
      <c r="HMO28" s="103"/>
      <c r="HMP28" s="103"/>
      <c r="HMQ28" s="103"/>
      <c r="HMR28" s="103"/>
      <c r="HMS28" s="103"/>
      <c r="HMT28" s="103"/>
      <c r="HMU28" s="103"/>
      <c r="HMV28" s="103"/>
      <c r="HMW28" s="103"/>
      <c r="HMX28" s="103"/>
      <c r="HMY28" s="103"/>
      <c r="HMZ28" s="103"/>
      <c r="HNA28" s="103"/>
      <c r="HNB28" s="103"/>
      <c r="HNC28" s="103"/>
      <c r="HND28" s="103"/>
      <c r="HNE28" s="103"/>
      <c r="HNF28" s="103"/>
      <c r="HNG28" s="103"/>
      <c r="HNH28" s="103"/>
      <c r="HNI28" s="103"/>
      <c r="HNJ28" s="103"/>
      <c r="HNK28" s="103"/>
      <c r="HNL28" s="103"/>
      <c r="HNM28" s="103"/>
      <c r="HNN28" s="103"/>
      <c r="HNO28" s="103"/>
      <c r="HNP28" s="103"/>
      <c r="HNQ28" s="103"/>
      <c r="HNR28" s="103"/>
      <c r="HNS28" s="103"/>
      <c r="HNT28" s="103"/>
      <c r="HNU28" s="103"/>
      <c r="HNV28" s="103"/>
      <c r="HNW28" s="103"/>
      <c r="HNX28" s="103"/>
      <c r="HNY28" s="103"/>
      <c r="HNZ28" s="103"/>
      <c r="HOA28" s="103"/>
      <c r="HOB28" s="103"/>
      <c r="HOC28" s="103"/>
      <c r="HOD28" s="103"/>
      <c r="HOE28" s="103"/>
      <c r="HOF28" s="103"/>
      <c r="HOG28" s="103"/>
      <c r="HOH28" s="103"/>
      <c r="HOI28" s="103"/>
      <c r="HOJ28" s="103"/>
      <c r="HOK28" s="103"/>
      <c r="HOL28" s="103"/>
      <c r="HOM28" s="103"/>
      <c r="HON28" s="103"/>
      <c r="HOO28" s="103"/>
      <c r="HOP28" s="103"/>
      <c r="HOQ28" s="103"/>
      <c r="HOR28" s="103"/>
      <c r="HOS28" s="103"/>
      <c r="HOT28" s="103"/>
      <c r="HOU28" s="103"/>
      <c r="HOV28" s="103"/>
      <c r="HOW28" s="103"/>
      <c r="HOX28" s="103"/>
      <c r="HOY28" s="103"/>
      <c r="HOZ28" s="103"/>
      <c r="HPA28" s="103"/>
      <c r="HPB28" s="103"/>
      <c r="HPC28" s="103"/>
      <c r="HPD28" s="103"/>
      <c r="HPE28" s="103"/>
      <c r="HPF28" s="103"/>
      <c r="HPG28" s="103"/>
      <c r="HPH28" s="103"/>
      <c r="HPI28" s="103"/>
      <c r="HPJ28" s="103"/>
      <c r="HPK28" s="103"/>
      <c r="HPL28" s="103"/>
      <c r="HPM28" s="103"/>
      <c r="HPN28" s="103"/>
      <c r="HPO28" s="103"/>
      <c r="HPP28" s="103"/>
      <c r="HPQ28" s="103"/>
      <c r="HPR28" s="103"/>
      <c r="HPS28" s="103"/>
      <c r="HPT28" s="103"/>
      <c r="HPU28" s="103"/>
      <c r="HPV28" s="103"/>
      <c r="HPW28" s="103"/>
      <c r="HPX28" s="103"/>
      <c r="HPY28" s="103"/>
      <c r="HPZ28" s="103"/>
      <c r="HQA28" s="103"/>
      <c r="HQB28" s="103"/>
      <c r="HQC28" s="103"/>
      <c r="HQD28" s="103"/>
      <c r="HQE28" s="103"/>
      <c r="HQF28" s="103"/>
      <c r="HQG28" s="103"/>
      <c r="HQH28" s="103"/>
      <c r="HQI28" s="103"/>
      <c r="HQJ28" s="103"/>
      <c r="HQK28" s="103"/>
      <c r="HQL28" s="103"/>
      <c r="HQM28" s="103"/>
      <c r="HQN28" s="103"/>
      <c r="HQO28" s="103"/>
      <c r="HQP28" s="103"/>
      <c r="HQQ28" s="103"/>
      <c r="HQR28" s="103"/>
      <c r="HQS28" s="103"/>
      <c r="HQT28" s="103"/>
      <c r="HQU28" s="103"/>
      <c r="HQV28" s="103"/>
      <c r="HQW28" s="103"/>
      <c r="HQX28" s="103"/>
      <c r="HQY28" s="103"/>
      <c r="HQZ28" s="103"/>
      <c r="HRA28" s="103"/>
      <c r="HRB28" s="103"/>
      <c r="HRC28" s="103"/>
      <c r="HRD28" s="103"/>
      <c r="HRE28" s="103"/>
      <c r="HRF28" s="103"/>
      <c r="HRG28" s="103"/>
      <c r="HRH28" s="103"/>
      <c r="HRI28" s="103"/>
      <c r="HRJ28" s="103"/>
      <c r="HRK28" s="103"/>
      <c r="HRL28" s="103"/>
      <c r="HRM28" s="103"/>
      <c r="HRN28" s="103"/>
      <c r="HRO28" s="103"/>
      <c r="HRP28" s="103"/>
      <c r="HRQ28" s="103"/>
      <c r="HRR28" s="103"/>
      <c r="HRS28" s="103"/>
      <c r="HRT28" s="103"/>
      <c r="HRU28" s="103"/>
      <c r="HRV28" s="103"/>
      <c r="HRW28" s="103"/>
      <c r="HRX28" s="103"/>
      <c r="HRY28" s="103"/>
      <c r="HRZ28" s="103"/>
      <c r="HSA28" s="103"/>
      <c r="HSB28" s="103"/>
      <c r="HSC28" s="103"/>
      <c r="HSD28" s="103"/>
      <c r="HSE28" s="103"/>
      <c r="HSF28" s="103"/>
      <c r="HSG28" s="103"/>
      <c r="HSH28" s="103"/>
      <c r="HSI28" s="103"/>
      <c r="HSJ28" s="103"/>
      <c r="HSK28" s="103"/>
      <c r="HSL28" s="103"/>
      <c r="HSM28" s="103"/>
      <c r="HSN28" s="103"/>
      <c r="HSO28" s="103"/>
      <c r="HSP28" s="103"/>
      <c r="HSQ28" s="103"/>
      <c r="HSR28" s="103"/>
      <c r="HSS28" s="103"/>
      <c r="HST28" s="103"/>
      <c r="HSU28" s="103"/>
      <c r="HSV28" s="103"/>
      <c r="HSW28" s="103"/>
      <c r="HSX28" s="103"/>
      <c r="HSY28" s="103"/>
      <c r="HSZ28" s="103"/>
      <c r="HTA28" s="103"/>
      <c r="HTB28" s="103"/>
      <c r="HTC28" s="103"/>
      <c r="HTD28" s="103"/>
      <c r="HTE28" s="103"/>
      <c r="HTF28" s="103"/>
      <c r="HTG28" s="103"/>
      <c r="HTH28" s="103"/>
      <c r="HTI28" s="103"/>
      <c r="HTJ28" s="103"/>
      <c r="HTK28" s="103"/>
      <c r="HTL28" s="103"/>
      <c r="HTM28" s="103"/>
      <c r="HTN28" s="103"/>
      <c r="HTO28" s="103"/>
      <c r="HTP28" s="103"/>
      <c r="HTQ28" s="103"/>
      <c r="HTR28" s="103"/>
      <c r="HTS28" s="103"/>
      <c r="HTT28" s="103"/>
      <c r="HTU28" s="103"/>
      <c r="HTV28" s="103"/>
      <c r="HTW28" s="103"/>
      <c r="HTX28" s="103"/>
      <c r="HTY28" s="103"/>
      <c r="HTZ28" s="103"/>
      <c r="HUA28" s="103"/>
      <c r="HUB28" s="103"/>
      <c r="HUC28" s="103"/>
      <c r="HUD28" s="103"/>
      <c r="HUE28" s="103"/>
      <c r="HUF28" s="103"/>
      <c r="HUG28" s="103"/>
      <c r="HUH28" s="103"/>
      <c r="HUI28" s="103"/>
      <c r="HUJ28" s="103"/>
      <c r="HUK28" s="103"/>
      <c r="HUL28" s="103"/>
      <c r="HUM28" s="103"/>
      <c r="HUN28" s="103"/>
      <c r="HUO28" s="103"/>
      <c r="HUP28" s="103"/>
      <c r="HUQ28" s="103"/>
      <c r="HUR28" s="103"/>
      <c r="HUS28" s="103"/>
      <c r="HUT28" s="103"/>
      <c r="HUU28" s="103"/>
      <c r="HUV28" s="103"/>
      <c r="HUW28" s="103"/>
      <c r="HUX28" s="103"/>
      <c r="HUY28" s="103"/>
      <c r="HUZ28" s="103"/>
      <c r="HVA28" s="103"/>
      <c r="HVB28" s="103"/>
      <c r="HVC28" s="103"/>
      <c r="HVD28" s="103"/>
      <c r="HVE28" s="103"/>
      <c r="HVF28" s="103"/>
      <c r="HVG28" s="103"/>
      <c r="HVH28" s="103"/>
      <c r="HVI28" s="103"/>
      <c r="HVJ28" s="103"/>
      <c r="HVK28" s="103"/>
      <c r="HVL28" s="103"/>
      <c r="HVM28" s="103"/>
      <c r="HVN28" s="103"/>
      <c r="HVO28" s="103"/>
      <c r="HVP28" s="103"/>
      <c r="HVQ28" s="103"/>
      <c r="HVR28" s="103"/>
      <c r="HVS28" s="103"/>
      <c r="HVT28" s="103"/>
      <c r="HVU28" s="103"/>
      <c r="HVV28" s="103"/>
      <c r="HVW28" s="103"/>
      <c r="HVX28" s="103"/>
      <c r="HVY28" s="103"/>
      <c r="HVZ28" s="103"/>
      <c r="HWA28" s="103"/>
      <c r="HWB28" s="103"/>
      <c r="HWC28" s="103"/>
      <c r="HWD28" s="103"/>
      <c r="HWE28" s="103"/>
      <c r="HWF28" s="103"/>
      <c r="HWG28" s="103"/>
      <c r="HWH28" s="103"/>
      <c r="HWI28" s="103"/>
      <c r="HWJ28" s="103"/>
      <c r="HWK28" s="103"/>
      <c r="HWL28" s="103"/>
      <c r="HWM28" s="103"/>
      <c r="HWN28" s="103"/>
      <c r="HWO28" s="103"/>
      <c r="HWP28" s="103"/>
      <c r="HWQ28" s="103"/>
      <c r="HWR28" s="103"/>
      <c r="HWS28" s="103"/>
      <c r="HWT28" s="103"/>
      <c r="HWU28" s="103"/>
      <c r="HWV28" s="103"/>
      <c r="HWW28" s="103"/>
      <c r="HWX28" s="103"/>
      <c r="HWY28" s="103"/>
      <c r="HWZ28" s="103"/>
      <c r="HXA28" s="103"/>
      <c r="HXB28" s="103"/>
      <c r="HXC28" s="103"/>
      <c r="HXD28" s="103"/>
      <c r="HXE28" s="103"/>
      <c r="HXF28" s="103"/>
      <c r="HXG28" s="103"/>
      <c r="HXH28" s="103"/>
      <c r="HXI28" s="103"/>
      <c r="HXJ28" s="103"/>
      <c r="HXK28" s="103"/>
      <c r="HXL28" s="103"/>
      <c r="HXM28" s="103"/>
      <c r="HXN28" s="103"/>
      <c r="HXO28" s="103"/>
      <c r="HXP28" s="103"/>
      <c r="HXQ28" s="103"/>
      <c r="HXR28" s="103"/>
      <c r="HXS28" s="103"/>
      <c r="HXT28" s="103"/>
      <c r="HXU28" s="103"/>
      <c r="HXV28" s="103"/>
      <c r="HXW28" s="103"/>
      <c r="HXX28" s="103"/>
      <c r="HXY28" s="103"/>
      <c r="HXZ28" s="103"/>
      <c r="HYA28" s="103"/>
      <c r="HYB28" s="103"/>
      <c r="HYC28" s="103"/>
      <c r="HYD28" s="103"/>
      <c r="HYE28" s="103"/>
      <c r="HYF28" s="103"/>
      <c r="HYG28" s="103"/>
      <c r="HYH28" s="103"/>
      <c r="HYI28" s="103"/>
      <c r="HYJ28" s="103"/>
      <c r="HYK28" s="103"/>
      <c r="HYL28" s="103"/>
      <c r="HYM28" s="103"/>
      <c r="HYN28" s="103"/>
      <c r="HYO28" s="103"/>
      <c r="HYP28" s="103"/>
      <c r="HYQ28" s="103"/>
      <c r="HYR28" s="103"/>
      <c r="HYS28" s="103"/>
      <c r="HYT28" s="103"/>
      <c r="HYU28" s="103"/>
      <c r="HYV28" s="103"/>
      <c r="HYW28" s="103"/>
      <c r="HYX28" s="103"/>
      <c r="HYY28" s="103"/>
      <c r="HYZ28" s="103"/>
      <c r="HZA28" s="103"/>
      <c r="HZB28" s="103"/>
      <c r="HZC28" s="103"/>
      <c r="HZD28" s="103"/>
      <c r="HZE28" s="103"/>
      <c r="HZF28" s="103"/>
      <c r="HZG28" s="103"/>
      <c r="HZH28" s="103"/>
      <c r="HZI28" s="103"/>
      <c r="HZJ28" s="103"/>
      <c r="HZK28" s="103"/>
      <c r="HZL28" s="103"/>
      <c r="HZM28" s="103"/>
      <c r="HZN28" s="103"/>
      <c r="HZO28" s="103"/>
      <c r="HZP28" s="103"/>
      <c r="HZQ28" s="103"/>
      <c r="HZR28" s="103"/>
      <c r="HZS28" s="103"/>
      <c r="HZT28" s="103"/>
      <c r="HZU28" s="103"/>
      <c r="HZV28" s="103"/>
      <c r="HZW28" s="103"/>
      <c r="HZX28" s="103"/>
      <c r="HZY28" s="103"/>
      <c r="HZZ28" s="103"/>
      <c r="IAA28" s="103"/>
      <c r="IAB28" s="103"/>
      <c r="IAC28" s="103"/>
      <c r="IAD28" s="103"/>
      <c r="IAE28" s="103"/>
      <c r="IAF28" s="103"/>
      <c r="IAG28" s="103"/>
      <c r="IAH28" s="103"/>
      <c r="IAI28" s="103"/>
      <c r="IAJ28" s="103"/>
      <c r="IAK28" s="103"/>
      <c r="IAL28" s="103"/>
      <c r="IAM28" s="103"/>
      <c r="IAN28" s="103"/>
      <c r="IAO28" s="103"/>
      <c r="IAP28" s="103"/>
      <c r="IAQ28" s="103"/>
      <c r="IAR28" s="103"/>
      <c r="IAS28" s="103"/>
      <c r="IAT28" s="103"/>
      <c r="IAU28" s="103"/>
      <c r="IAV28" s="103"/>
      <c r="IAW28" s="103"/>
      <c r="IAX28" s="103"/>
      <c r="IAY28" s="103"/>
      <c r="IAZ28" s="103"/>
      <c r="IBA28" s="103"/>
      <c r="IBB28" s="103"/>
      <c r="IBC28" s="103"/>
      <c r="IBD28" s="103"/>
      <c r="IBE28" s="103"/>
      <c r="IBF28" s="103"/>
      <c r="IBG28" s="103"/>
      <c r="IBH28" s="103"/>
      <c r="IBI28" s="103"/>
      <c r="IBJ28" s="103"/>
      <c r="IBK28" s="103"/>
      <c r="IBL28" s="103"/>
      <c r="IBM28" s="103"/>
      <c r="IBN28" s="103"/>
      <c r="IBO28" s="103"/>
      <c r="IBP28" s="103"/>
      <c r="IBQ28" s="103"/>
      <c r="IBR28" s="103"/>
      <c r="IBS28" s="103"/>
      <c r="IBT28" s="103"/>
      <c r="IBU28" s="103"/>
      <c r="IBV28" s="103"/>
      <c r="IBW28" s="103"/>
      <c r="IBX28" s="103"/>
      <c r="IBY28" s="103"/>
      <c r="IBZ28" s="103"/>
      <c r="ICA28" s="103"/>
      <c r="ICB28" s="103"/>
      <c r="ICC28" s="103"/>
      <c r="ICD28" s="103"/>
      <c r="ICE28" s="103"/>
      <c r="ICF28" s="103"/>
      <c r="ICG28" s="103"/>
      <c r="ICH28" s="103"/>
      <c r="ICI28" s="103"/>
      <c r="ICJ28" s="103"/>
      <c r="ICK28" s="103"/>
      <c r="ICL28" s="103"/>
      <c r="ICM28" s="103"/>
      <c r="ICN28" s="103"/>
      <c r="ICO28" s="103"/>
      <c r="ICP28" s="103"/>
      <c r="ICQ28" s="103"/>
      <c r="ICR28" s="103"/>
      <c r="ICS28" s="103"/>
      <c r="ICT28" s="103"/>
      <c r="ICU28" s="103"/>
      <c r="ICV28" s="103"/>
      <c r="ICW28" s="103"/>
      <c r="ICX28" s="103"/>
      <c r="ICY28" s="103"/>
      <c r="ICZ28" s="103"/>
      <c r="IDA28" s="103"/>
      <c r="IDB28" s="103"/>
      <c r="IDC28" s="103"/>
      <c r="IDD28" s="103"/>
      <c r="IDE28" s="103"/>
      <c r="IDF28" s="103"/>
      <c r="IDG28" s="103"/>
      <c r="IDH28" s="103"/>
      <c r="IDI28" s="103"/>
      <c r="IDJ28" s="103"/>
      <c r="IDK28" s="103"/>
      <c r="IDL28" s="103"/>
      <c r="IDM28" s="103"/>
      <c r="IDN28" s="103"/>
      <c r="IDO28" s="103"/>
      <c r="IDP28" s="103"/>
      <c r="IDQ28" s="103"/>
      <c r="IDR28" s="103"/>
      <c r="IDS28" s="103"/>
      <c r="IDT28" s="103"/>
      <c r="IDU28" s="103"/>
      <c r="IDV28" s="103"/>
      <c r="IDW28" s="103"/>
      <c r="IDX28" s="103"/>
      <c r="IDY28" s="103"/>
      <c r="IDZ28" s="103"/>
      <c r="IEA28" s="103"/>
      <c r="IEB28" s="103"/>
      <c r="IEC28" s="103"/>
      <c r="IED28" s="103"/>
      <c r="IEE28" s="103"/>
      <c r="IEF28" s="103"/>
      <c r="IEG28" s="103"/>
      <c r="IEH28" s="103"/>
      <c r="IEI28" s="103"/>
      <c r="IEJ28" s="103"/>
      <c r="IEK28" s="103"/>
      <c r="IEL28" s="103"/>
      <c r="IEM28" s="103"/>
      <c r="IEN28" s="103"/>
      <c r="IEO28" s="103"/>
      <c r="IEP28" s="103"/>
      <c r="IEQ28" s="103"/>
      <c r="IER28" s="103"/>
      <c r="IES28" s="103"/>
      <c r="IET28" s="103"/>
      <c r="IEU28" s="103"/>
      <c r="IEV28" s="103"/>
      <c r="IEW28" s="103"/>
      <c r="IEX28" s="103"/>
      <c r="IEY28" s="103"/>
      <c r="IEZ28" s="103"/>
      <c r="IFA28" s="103"/>
      <c r="IFB28" s="103"/>
      <c r="IFC28" s="103"/>
      <c r="IFD28" s="103"/>
      <c r="IFE28" s="103"/>
      <c r="IFF28" s="103"/>
      <c r="IFG28" s="103"/>
      <c r="IFH28" s="103"/>
      <c r="IFI28" s="103"/>
      <c r="IFJ28" s="103"/>
      <c r="IFK28" s="103"/>
      <c r="IFL28" s="103"/>
      <c r="IFM28" s="103"/>
      <c r="IFN28" s="103"/>
      <c r="IFO28" s="103"/>
      <c r="IFP28" s="103"/>
      <c r="IFQ28" s="103"/>
      <c r="IFR28" s="103"/>
      <c r="IFS28" s="103"/>
      <c r="IFT28" s="103"/>
      <c r="IFU28" s="103"/>
      <c r="IFV28" s="103"/>
      <c r="IFW28" s="103"/>
      <c r="IFX28" s="103"/>
      <c r="IFY28" s="103"/>
      <c r="IFZ28" s="103"/>
      <c r="IGA28" s="103"/>
      <c r="IGB28" s="103"/>
      <c r="IGC28" s="103"/>
      <c r="IGD28" s="103"/>
      <c r="IGE28" s="103"/>
      <c r="IGF28" s="103"/>
      <c r="IGG28" s="103"/>
      <c r="IGH28" s="103"/>
      <c r="IGI28" s="103"/>
      <c r="IGJ28" s="103"/>
      <c r="IGK28" s="103"/>
      <c r="IGL28" s="103"/>
      <c r="IGM28" s="103"/>
      <c r="IGN28" s="103"/>
      <c r="IGO28" s="103"/>
      <c r="IGP28" s="103"/>
      <c r="IGQ28" s="103"/>
      <c r="IGR28" s="103"/>
      <c r="IGS28" s="103"/>
      <c r="IGT28" s="103"/>
      <c r="IGU28" s="103"/>
      <c r="IGV28" s="103"/>
      <c r="IGW28" s="103"/>
      <c r="IGX28" s="103"/>
      <c r="IGY28" s="103"/>
      <c r="IGZ28" s="103"/>
      <c r="IHA28" s="103"/>
      <c r="IHB28" s="103"/>
      <c r="IHC28" s="103"/>
      <c r="IHD28" s="103"/>
      <c r="IHE28" s="103"/>
      <c r="IHF28" s="103"/>
      <c r="IHG28" s="103"/>
      <c r="IHH28" s="103"/>
      <c r="IHI28" s="103"/>
      <c r="IHJ28" s="103"/>
      <c r="IHK28" s="103"/>
      <c r="IHL28" s="103"/>
      <c r="IHM28" s="103"/>
      <c r="IHN28" s="103"/>
      <c r="IHO28" s="103"/>
      <c r="IHP28" s="103"/>
      <c r="IHQ28" s="103"/>
      <c r="IHR28" s="103"/>
      <c r="IHS28" s="103"/>
      <c r="IHT28" s="103"/>
      <c r="IHU28" s="103"/>
      <c r="IHV28" s="103"/>
      <c r="IHW28" s="103"/>
      <c r="IHX28" s="103"/>
      <c r="IHY28" s="103"/>
      <c r="IHZ28" s="103"/>
      <c r="IIA28" s="103"/>
      <c r="IIB28" s="103"/>
      <c r="IIC28" s="103"/>
      <c r="IID28" s="103"/>
      <c r="IIE28" s="103"/>
      <c r="IIF28" s="103"/>
      <c r="IIG28" s="103"/>
      <c r="IIH28" s="103"/>
      <c r="III28" s="103"/>
      <c r="IIJ28" s="103"/>
      <c r="IIK28" s="103"/>
      <c r="IIL28" s="103"/>
      <c r="IIM28" s="103"/>
      <c r="IIN28" s="103"/>
      <c r="IIO28" s="103"/>
      <c r="IIP28" s="103"/>
      <c r="IIQ28" s="103"/>
      <c r="IIR28" s="103"/>
      <c r="IIS28" s="103"/>
      <c r="IIT28" s="103"/>
      <c r="IIU28" s="103"/>
      <c r="IIV28" s="103"/>
      <c r="IIW28" s="103"/>
      <c r="IIX28" s="103"/>
      <c r="IIY28" s="103"/>
      <c r="IIZ28" s="103"/>
      <c r="IJA28" s="103"/>
      <c r="IJB28" s="103"/>
      <c r="IJC28" s="103"/>
      <c r="IJD28" s="103"/>
      <c r="IJE28" s="103"/>
      <c r="IJF28" s="103"/>
      <c r="IJG28" s="103"/>
      <c r="IJH28" s="103"/>
      <c r="IJI28" s="103"/>
      <c r="IJJ28" s="103"/>
      <c r="IJK28" s="103"/>
      <c r="IJL28" s="103"/>
      <c r="IJM28" s="103"/>
      <c r="IJN28" s="103"/>
      <c r="IJO28" s="103"/>
      <c r="IJP28" s="103"/>
      <c r="IJQ28" s="103"/>
      <c r="IJR28" s="103"/>
      <c r="IJS28" s="103"/>
      <c r="IJT28" s="103"/>
      <c r="IJU28" s="103"/>
      <c r="IJV28" s="103"/>
      <c r="IJW28" s="103"/>
      <c r="IJX28" s="103"/>
      <c r="IJY28" s="103"/>
      <c r="IJZ28" s="103"/>
      <c r="IKA28" s="103"/>
      <c r="IKB28" s="103"/>
      <c r="IKC28" s="103"/>
      <c r="IKD28" s="103"/>
      <c r="IKE28" s="103"/>
      <c r="IKF28" s="103"/>
      <c r="IKG28" s="103"/>
      <c r="IKH28" s="103"/>
      <c r="IKI28" s="103"/>
      <c r="IKJ28" s="103"/>
      <c r="IKK28" s="103"/>
      <c r="IKL28" s="103"/>
      <c r="IKM28" s="103"/>
      <c r="IKN28" s="103"/>
      <c r="IKO28" s="103"/>
      <c r="IKP28" s="103"/>
      <c r="IKQ28" s="103"/>
      <c r="IKR28" s="103"/>
      <c r="IKS28" s="103"/>
      <c r="IKT28" s="103"/>
      <c r="IKU28" s="103"/>
      <c r="IKV28" s="103"/>
      <c r="IKW28" s="103"/>
      <c r="IKX28" s="103"/>
      <c r="IKY28" s="103"/>
      <c r="IKZ28" s="103"/>
      <c r="ILA28" s="103"/>
      <c r="ILB28" s="103"/>
      <c r="ILC28" s="103"/>
      <c r="ILD28" s="103"/>
      <c r="ILE28" s="103"/>
      <c r="ILF28" s="103"/>
      <c r="ILG28" s="103"/>
      <c r="ILH28" s="103"/>
      <c r="ILI28" s="103"/>
      <c r="ILJ28" s="103"/>
      <c r="ILK28" s="103"/>
      <c r="ILL28" s="103"/>
      <c r="ILM28" s="103"/>
      <c r="ILN28" s="103"/>
      <c r="ILO28" s="103"/>
      <c r="ILP28" s="103"/>
      <c r="ILQ28" s="103"/>
      <c r="ILR28" s="103"/>
      <c r="ILS28" s="103"/>
      <c r="ILT28" s="103"/>
      <c r="ILU28" s="103"/>
      <c r="ILV28" s="103"/>
      <c r="ILW28" s="103"/>
      <c r="ILX28" s="103"/>
      <c r="ILY28" s="103"/>
      <c r="ILZ28" s="103"/>
      <c r="IMA28" s="103"/>
      <c r="IMB28" s="103"/>
      <c r="IMC28" s="103"/>
      <c r="IMD28" s="103"/>
      <c r="IME28" s="103"/>
      <c r="IMF28" s="103"/>
      <c r="IMG28" s="103"/>
      <c r="IMH28" s="103"/>
      <c r="IMI28" s="103"/>
      <c r="IMJ28" s="103"/>
      <c r="IMK28" s="103"/>
      <c r="IML28" s="103"/>
      <c r="IMM28" s="103"/>
      <c r="IMN28" s="103"/>
      <c r="IMO28" s="103"/>
      <c r="IMP28" s="103"/>
      <c r="IMQ28" s="103"/>
      <c r="IMR28" s="103"/>
      <c r="IMS28" s="103"/>
      <c r="IMT28" s="103"/>
      <c r="IMU28" s="103"/>
      <c r="IMV28" s="103"/>
      <c r="IMW28" s="103"/>
      <c r="IMX28" s="103"/>
      <c r="IMY28" s="103"/>
      <c r="IMZ28" s="103"/>
      <c r="INA28" s="103"/>
      <c r="INB28" s="103"/>
      <c r="INC28" s="103"/>
      <c r="IND28" s="103"/>
      <c r="INE28" s="103"/>
      <c r="INF28" s="103"/>
      <c r="ING28" s="103"/>
      <c r="INH28" s="103"/>
      <c r="INI28" s="103"/>
      <c r="INJ28" s="103"/>
      <c r="INK28" s="103"/>
      <c r="INL28" s="103"/>
      <c r="INM28" s="103"/>
      <c r="INN28" s="103"/>
      <c r="INO28" s="103"/>
      <c r="INP28" s="103"/>
      <c r="INQ28" s="103"/>
      <c r="INR28" s="103"/>
      <c r="INS28" s="103"/>
      <c r="INT28" s="103"/>
      <c r="INU28" s="103"/>
      <c r="INV28" s="103"/>
      <c r="INW28" s="103"/>
      <c r="INX28" s="103"/>
      <c r="INY28" s="103"/>
      <c r="INZ28" s="103"/>
      <c r="IOA28" s="103"/>
      <c r="IOB28" s="103"/>
      <c r="IOC28" s="103"/>
      <c r="IOD28" s="103"/>
      <c r="IOE28" s="103"/>
      <c r="IOF28" s="103"/>
      <c r="IOG28" s="103"/>
      <c r="IOH28" s="103"/>
      <c r="IOI28" s="103"/>
      <c r="IOJ28" s="103"/>
      <c r="IOK28" s="103"/>
      <c r="IOL28" s="103"/>
      <c r="IOM28" s="103"/>
      <c r="ION28" s="103"/>
      <c r="IOO28" s="103"/>
      <c r="IOP28" s="103"/>
      <c r="IOQ28" s="103"/>
      <c r="IOR28" s="103"/>
      <c r="IOS28" s="103"/>
      <c r="IOT28" s="103"/>
      <c r="IOU28" s="103"/>
      <c r="IOV28" s="103"/>
      <c r="IOW28" s="103"/>
      <c r="IOX28" s="103"/>
      <c r="IOY28" s="103"/>
      <c r="IOZ28" s="103"/>
      <c r="IPA28" s="103"/>
      <c r="IPB28" s="103"/>
      <c r="IPC28" s="103"/>
      <c r="IPD28" s="103"/>
      <c r="IPE28" s="103"/>
      <c r="IPF28" s="103"/>
      <c r="IPG28" s="103"/>
      <c r="IPH28" s="103"/>
      <c r="IPI28" s="103"/>
      <c r="IPJ28" s="103"/>
      <c r="IPK28" s="103"/>
      <c r="IPL28" s="103"/>
      <c r="IPM28" s="103"/>
      <c r="IPN28" s="103"/>
      <c r="IPO28" s="103"/>
      <c r="IPP28" s="103"/>
      <c r="IPQ28" s="103"/>
      <c r="IPR28" s="103"/>
      <c r="IPS28" s="103"/>
      <c r="IPT28" s="103"/>
      <c r="IPU28" s="103"/>
      <c r="IPV28" s="103"/>
      <c r="IPW28" s="103"/>
      <c r="IPX28" s="103"/>
      <c r="IPY28" s="103"/>
      <c r="IPZ28" s="103"/>
      <c r="IQA28" s="103"/>
      <c r="IQB28" s="103"/>
      <c r="IQC28" s="103"/>
      <c r="IQD28" s="103"/>
      <c r="IQE28" s="103"/>
      <c r="IQF28" s="103"/>
      <c r="IQG28" s="103"/>
      <c r="IQH28" s="103"/>
      <c r="IQI28" s="103"/>
      <c r="IQJ28" s="103"/>
      <c r="IQK28" s="103"/>
      <c r="IQL28" s="103"/>
      <c r="IQM28" s="103"/>
      <c r="IQN28" s="103"/>
      <c r="IQO28" s="103"/>
      <c r="IQP28" s="103"/>
      <c r="IQQ28" s="103"/>
      <c r="IQR28" s="103"/>
      <c r="IQS28" s="103"/>
      <c r="IQT28" s="103"/>
      <c r="IQU28" s="103"/>
      <c r="IQV28" s="103"/>
      <c r="IQW28" s="103"/>
      <c r="IQX28" s="103"/>
      <c r="IQY28" s="103"/>
      <c r="IQZ28" s="103"/>
      <c r="IRA28" s="103"/>
      <c r="IRB28" s="103"/>
      <c r="IRC28" s="103"/>
      <c r="IRD28" s="103"/>
      <c r="IRE28" s="103"/>
      <c r="IRF28" s="103"/>
      <c r="IRG28" s="103"/>
      <c r="IRH28" s="103"/>
      <c r="IRI28" s="103"/>
      <c r="IRJ28" s="103"/>
      <c r="IRK28" s="103"/>
      <c r="IRL28" s="103"/>
      <c r="IRM28" s="103"/>
      <c r="IRN28" s="103"/>
      <c r="IRO28" s="103"/>
      <c r="IRP28" s="103"/>
      <c r="IRQ28" s="103"/>
      <c r="IRR28" s="103"/>
      <c r="IRS28" s="103"/>
      <c r="IRT28" s="103"/>
      <c r="IRU28" s="103"/>
      <c r="IRV28" s="103"/>
      <c r="IRW28" s="103"/>
      <c r="IRX28" s="103"/>
      <c r="IRY28" s="103"/>
      <c r="IRZ28" s="103"/>
      <c r="ISA28" s="103"/>
      <c r="ISB28" s="103"/>
      <c r="ISC28" s="103"/>
      <c r="ISD28" s="103"/>
      <c r="ISE28" s="103"/>
      <c r="ISF28" s="103"/>
      <c r="ISG28" s="103"/>
      <c r="ISH28" s="103"/>
      <c r="ISI28" s="103"/>
      <c r="ISJ28" s="103"/>
      <c r="ISK28" s="103"/>
      <c r="ISL28" s="103"/>
      <c r="ISM28" s="103"/>
      <c r="ISN28" s="103"/>
      <c r="ISO28" s="103"/>
      <c r="ISP28" s="103"/>
      <c r="ISQ28" s="103"/>
      <c r="ISR28" s="103"/>
      <c r="ISS28" s="103"/>
      <c r="IST28" s="103"/>
      <c r="ISU28" s="103"/>
      <c r="ISV28" s="103"/>
      <c r="ISW28" s="103"/>
      <c r="ISX28" s="103"/>
      <c r="ISY28" s="103"/>
      <c r="ISZ28" s="103"/>
      <c r="ITA28" s="103"/>
      <c r="ITB28" s="103"/>
      <c r="ITC28" s="103"/>
      <c r="ITD28" s="103"/>
      <c r="ITE28" s="103"/>
      <c r="ITF28" s="103"/>
      <c r="ITG28" s="103"/>
      <c r="ITH28" s="103"/>
      <c r="ITI28" s="103"/>
      <c r="ITJ28" s="103"/>
      <c r="ITK28" s="103"/>
      <c r="ITL28" s="103"/>
      <c r="ITM28" s="103"/>
      <c r="ITN28" s="103"/>
      <c r="ITO28" s="103"/>
      <c r="ITP28" s="103"/>
      <c r="ITQ28" s="103"/>
      <c r="ITR28" s="103"/>
      <c r="ITS28" s="103"/>
      <c r="ITT28" s="103"/>
      <c r="ITU28" s="103"/>
      <c r="ITV28" s="103"/>
      <c r="ITW28" s="103"/>
      <c r="ITX28" s="103"/>
      <c r="ITY28" s="103"/>
      <c r="ITZ28" s="103"/>
      <c r="IUA28" s="103"/>
      <c r="IUB28" s="103"/>
      <c r="IUC28" s="103"/>
      <c r="IUD28" s="103"/>
      <c r="IUE28" s="103"/>
      <c r="IUF28" s="103"/>
      <c r="IUG28" s="103"/>
      <c r="IUH28" s="103"/>
      <c r="IUI28" s="103"/>
      <c r="IUJ28" s="103"/>
      <c r="IUK28" s="103"/>
      <c r="IUL28" s="103"/>
      <c r="IUM28" s="103"/>
      <c r="IUN28" s="103"/>
      <c r="IUO28" s="103"/>
      <c r="IUP28" s="103"/>
      <c r="IUQ28" s="103"/>
      <c r="IUR28" s="103"/>
      <c r="IUS28" s="103"/>
      <c r="IUT28" s="103"/>
      <c r="IUU28" s="103"/>
      <c r="IUV28" s="103"/>
      <c r="IUW28" s="103"/>
      <c r="IUX28" s="103"/>
      <c r="IUY28" s="103"/>
      <c r="IUZ28" s="103"/>
      <c r="IVA28" s="103"/>
      <c r="IVB28" s="103"/>
      <c r="IVC28" s="103"/>
      <c r="IVD28" s="103"/>
      <c r="IVE28" s="103"/>
      <c r="IVF28" s="103"/>
      <c r="IVG28" s="103"/>
      <c r="IVH28" s="103"/>
      <c r="IVI28" s="103"/>
      <c r="IVJ28" s="103"/>
      <c r="IVK28" s="103"/>
      <c r="IVL28" s="103"/>
      <c r="IVM28" s="103"/>
      <c r="IVN28" s="103"/>
      <c r="IVO28" s="103"/>
      <c r="IVP28" s="103"/>
      <c r="IVQ28" s="103"/>
      <c r="IVR28" s="103"/>
      <c r="IVS28" s="103"/>
      <c r="IVT28" s="103"/>
      <c r="IVU28" s="103"/>
      <c r="IVV28" s="103"/>
      <c r="IVW28" s="103"/>
      <c r="IVX28" s="103"/>
      <c r="IVY28" s="103"/>
      <c r="IVZ28" s="103"/>
      <c r="IWA28" s="103"/>
      <c r="IWB28" s="103"/>
      <c r="IWC28" s="103"/>
      <c r="IWD28" s="103"/>
      <c r="IWE28" s="103"/>
      <c r="IWF28" s="103"/>
      <c r="IWG28" s="103"/>
      <c r="IWH28" s="103"/>
      <c r="IWI28" s="103"/>
      <c r="IWJ28" s="103"/>
      <c r="IWK28" s="103"/>
      <c r="IWL28" s="103"/>
      <c r="IWM28" s="103"/>
      <c r="IWN28" s="103"/>
      <c r="IWO28" s="103"/>
      <c r="IWP28" s="103"/>
      <c r="IWQ28" s="103"/>
      <c r="IWR28" s="103"/>
      <c r="IWS28" s="103"/>
      <c r="IWT28" s="103"/>
      <c r="IWU28" s="103"/>
      <c r="IWV28" s="103"/>
      <c r="IWW28" s="103"/>
      <c r="IWX28" s="103"/>
      <c r="IWY28" s="103"/>
      <c r="IWZ28" s="103"/>
      <c r="IXA28" s="103"/>
      <c r="IXB28" s="103"/>
      <c r="IXC28" s="103"/>
      <c r="IXD28" s="103"/>
      <c r="IXE28" s="103"/>
      <c r="IXF28" s="103"/>
      <c r="IXG28" s="103"/>
      <c r="IXH28" s="103"/>
      <c r="IXI28" s="103"/>
      <c r="IXJ28" s="103"/>
      <c r="IXK28" s="103"/>
      <c r="IXL28" s="103"/>
      <c r="IXM28" s="103"/>
      <c r="IXN28" s="103"/>
      <c r="IXO28" s="103"/>
      <c r="IXP28" s="103"/>
      <c r="IXQ28" s="103"/>
      <c r="IXR28" s="103"/>
      <c r="IXS28" s="103"/>
      <c r="IXT28" s="103"/>
      <c r="IXU28" s="103"/>
      <c r="IXV28" s="103"/>
      <c r="IXW28" s="103"/>
      <c r="IXX28" s="103"/>
      <c r="IXY28" s="103"/>
      <c r="IXZ28" s="103"/>
      <c r="IYA28" s="103"/>
      <c r="IYB28" s="103"/>
      <c r="IYC28" s="103"/>
      <c r="IYD28" s="103"/>
      <c r="IYE28" s="103"/>
      <c r="IYF28" s="103"/>
      <c r="IYG28" s="103"/>
      <c r="IYH28" s="103"/>
      <c r="IYI28" s="103"/>
      <c r="IYJ28" s="103"/>
      <c r="IYK28" s="103"/>
      <c r="IYL28" s="103"/>
      <c r="IYM28" s="103"/>
      <c r="IYN28" s="103"/>
      <c r="IYO28" s="103"/>
      <c r="IYP28" s="103"/>
      <c r="IYQ28" s="103"/>
      <c r="IYR28" s="103"/>
      <c r="IYS28" s="103"/>
      <c r="IYT28" s="103"/>
      <c r="IYU28" s="103"/>
      <c r="IYV28" s="103"/>
      <c r="IYW28" s="103"/>
      <c r="IYX28" s="103"/>
      <c r="IYY28" s="103"/>
      <c r="IYZ28" s="103"/>
      <c r="IZA28" s="103"/>
      <c r="IZB28" s="103"/>
      <c r="IZC28" s="103"/>
      <c r="IZD28" s="103"/>
      <c r="IZE28" s="103"/>
      <c r="IZF28" s="103"/>
      <c r="IZG28" s="103"/>
      <c r="IZH28" s="103"/>
      <c r="IZI28" s="103"/>
      <c r="IZJ28" s="103"/>
      <c r="IZK28" s="103"/>
      <c r="IZL28" s="103"/>
      <c r="IZM28" s="103"/>
      <c r="IZN28" s="103"/>
      <c r="IZO28" s="103"/>
      <c r="IZP28" s="103"/>
      <c r="IZQ28" s="103"/>
      <c r="IZR28" s="103"/>
      <c r="IZS28" s="103"/>
      <c r="IZT28" s="103"/>
      <c r="IZU28" s="103"/>
      <c r="IZV28" s="103"/>
      <c r="IZW28" s="103"/>
      <c r="IZX28" s="103"/>
      <c r="IZY28" s="103"/>
      <c r="IZZ28" s="103"/>
      <c r="JAA28" s="103"/>
      <c r="JAB28" s="103"/>
      <c r="JAC28" s="103"/>
      <c r="JAD28" s="103"/>
      <c r="JAE28" s="103"/>
      <c r="JAF28" s="103"/>
      <c r="JAG28" s="103"/>
      <c r="JAH28" s="103"/>
      <c r="JAI28" s="103"/>
      <c r="JAJ28" s="103"/>
      <c r="JAK28" s="103"/>
      <c r="JAL28" s="103"/>
      <c r="JAM28" s="103"/>
      <c r="JAN28" s="103"/>
      <c r="JAO28" s="103"/>
      <c r="JAP28" s="103"/>
      <c r="JAQ28" s="103"/>
      <c r="JAR28" s="103"/>
      <c r="JAS28" s="103"/>
      <c r="JAT28" s="103"/>
      <c r="JAU28" s="103"/>
      <c r="JAV28" s="103"/>
      <c r="JAW28" s="103"/>
      <c r="JAX28" s="103"/>
      <c r="JAY28" s="103"/>
      <c r="JAZ28" s="103"/>
      <c r="JBA28" s="103"/>
      <c r="JBB28" s="103"/>
      <c r="JBC28" s="103"/>
      <c r="JBD28" s="103"/>
      <c r="JBE28" s="103"/>
      <c r="JBF28" s="103"/>
      <c r="JBG28" s="103"/>
      <c r="JBH28" s="103"/>
      <c r="JBI28" s="103"/>
      <c r="JBJ28" s="103"/>
      <c r="JBK28" s="103"/>
      <c r="JBL28" s="103"/>
      <c r="JBM28" s="103"/>
      <c r="JBN28" s="103"/>
      <c r="JBO28" s="103"/>
      <c r="JBP28" s="103"/>
      <c r="JBQ28" s="103"/>
      <c r="JBR28" s="103"/>
      <c r="JBS28" s="103"/>
      <c r="JBT28" s="103"/>
      <c r="JBU28" s="103"/>
      <c r="JBV28" s="103"/>
      <c r="JBW28" s="103"/>
      <c r="JBX28" s="103"/>
      <c r="JBY28" s="103"/>
      <c r="JBZ28" s="103"/>
      <c r="JCA28" s="103"/>
      <c r="JCB28" s="103"/>
      <c r="JCC28" s="103"/>
      <c r="JCD28" s="103"/>
      <c r="JCE28" s="103"/>
      <c r="JCF28" s="103"/>
      <c r="JCG28" s="103"/>
      <c r="JCH28" s="103"/>
      <c r="JCI28" s="103"/>
      <c r="JCJ28" s="103"/>
      <c r="JCK28" s="103"/>
      <c r="JCL28" s="103"/>
      <c r="JCM28" s="103"/>
      <c r="JCN28" s="103"/>
      <c r="JCO28" s="103"/>
      <c r="JCP28" s="103"/>
      <c r="JCQ28" s="103"/>
      <c r="JCR28" s="103"/>
      <c r="JCS28" s="103"/>
      <c r="JCT28" s="103"/>
      <c r="JCU28" s="103"/>
      <c r="JCV28" s="103"/>
      <c r="JCW28" s="103"/>
      <c r="JCX28" s="103"/>
      <c r="JCY28" s="103"/>
      <c r="JCZ28" s="103"/>
      <c r="JDA28" s="103"/>
      <c r="JDB28" s="103"/>
      <c r="JDC28" s="103"/>
      <c r="JDD28" s="103"/>
      <c r="JDE28" s="103"/>
      <c r="JDF28" s="103"/>
      <c r="JDG28" s="103"/>
      <c r="JDH28" s="103"/>
      <c r="JDI28" s="103"/>
      <c r="JDJ28" s="103"/>
      <c r="JDK28" s="103"/>
      <c r="JDL28" s="103"/>
      <c r="JDM28" s="103"/>
      <c r="JDN28" s="103"/>
      <c r="JDO28" s="103"/>
      <c r="JDP28" s="103"/>
      <c r="JDQ28" s="103"/>
      <c r="JDR28" s="103"/>
      <c r="JDS28" s="103"/>
      <c r="JDT28" s="103"/>
      <c r="JDU28" s="103"/>
      <c r="JDV28" s="103"/>
      <c r="JDW28" s="103"/>
      <c r="JDX28" s="103"/>
      <c r="JDY28" s="103"/>
      <c r="JDZ28" s="103"/>
      <c r="JEA28" s="103"/>
      <c r="JEB28" s="103"/>
      <c r="JEC28" s="103"/>
      <c r="JED28" s="103"/>
      <c r="JEE28" s="103"/>
      <c r="JEF28" s="103"/>
      <c r="JEG28" s="103"/>
      <c r="JEH28" s="103"/>
      <c r="JEI28" s="103"/>
      <c r="JEJ28" s="103"/>
      <c r="JEK28" s="103"/>
      <c r="JEL28" s="103"/>
      <c r="JEM28" s="103"/>
      <c r="JEN28" s="103"/>
      <c r="JEO28" s="103"/>
      <c r="JEP28" s="103"/>
      <c r="JEQ28" s="103"/>
      <c r="JER28" s="103"/>
      <c r="JES28" s="103"/>
      <c r="JET28" s="103"/>
      <c r="JEU28" s="103"/>
      <c r="JEV28" s="103"/>
      <c r="JEW28" s="103"/>
      <c r="JEX28" s="103"/>
      <c r="JEY28" s="103"/>
      <c r="JEZ28" s="103"/>
      <c r="JFA28" s="103"/>
      <c r="JFB28" s="103"/>
      <c r="JFC28" s="103"/>
      <c r="JFD28" s="103"/>
      <c r="JFE28" s="103"/>
      <c r="JFF28" s="103"/>
      <c r="JFG28" s="103"/>
      <c r="JFH28" s="103"/>
      <c r="JFI28" s="103"/>
      <c r="JFJ28" s="103"/>
      <c r="JFK28" s="103"/>
      <c r="JFL28" s="103"/>
      <c r="JFM28" s="103"/>
      <c r="JFN28" s="103"/>
      <c r="JFO28" s="103"/>
      <c r="JFP28" s="103"/>
      <c r="JFQ28" s="103"/>
      <c r="JFR28" s="103"/>
      <c r="JFS28" s="103"/>
      <c r="JFT28" s="103"/>
      <c r="JFU28" s="103"/>
      <c r="JFV28" s="103"/>
      <c r="JFW28" s="103"/>
      <c r="JFX28" s="103"/>
      <c r="JFY28" s="103"/>
      <c r="JFZ28" s="103"/>
      <c r="JGA28" s="103"/>
      <c r="JGB28" s="103"/>
      <c r="JGC28" s="103"/>
      <c r="JGD28" s="103"/>
      <c r="JGE28" s="103"/>
      <c r="JGF28" s="103"/>
      <c r="JGG28" s="103"/>
      <c r="JGH28" s="103"/>
      <c r="JGI28" s="103"/>
      <c r="JGJ28" s="103"/>
      <c r="JGK28" s="103"/>
      <c r="JGL28" s="103"/>
      <c r="JGM28" s="103"/>
      <c r="JGN28" s="103"/>
      <c r="JGO28" s="103"/>
      <c r="JGP28" s="103"/>
      <c r="JGQ28" s="103"/>
      <c r="JGR28" s="103"/>
      <c r="JGS28" s="103"/>
      <c r="JGT28" s="103"/>
      <c r="JGU28" s="103"/>
      <c r="JGV28" s="103"/>
      <c r="JGW28" s="103"/>
      <c r="JGX28" s="103"/>
      <c r="JGY28" s="103"/>
      <c r="JGZ28" s="103"/>
      <c r="JHA28" s="103"/>
      <c r="JHB28" s="103"/>
      <c r="JHC28" s="103"/>
      <c r="JHD28" s="103"/>
      <c r="JHE28" s="103"/>
      <c r="JHF28" s="103"/>
      <c r="JHG28" s="103"/>
      <c r="JHH28" s="103"/>
      <c r="JHI28" s="103"/>
      <c r="JHJ28" s="103"/>
      <c r="JHK28" s="103"/>
      <c r="JHL28" s="103"/>
      <c r="JHM28" s="103"/>
      <c r="JHN28" s="103"/>
      <c r="JHO28" s="103"/>
      <c r="JHP28" s="103"/>
      <c r="JHQ28" s="103"/>
      <c r="JHR28" s="103"/>
      <c r="JHS28" s="103"/>
      <c r="JHT28" s="103"/>
      <c r="JHU28" s="103"/>
      <c r="JHV28" s="103"/>
      <c r="JHW28" s="103"/>
      <c r="JHX28" s="103"/>
      <c r="JHY28" s="103"/>
      <c r="JHZ28" s="103"/>
      <c r="JIA28" s="103"/>
      <c r="JIB28" s="103"/>
      <c r="JIC28" s="103"/>
      <c r="JID28" s="103"/>
      <c r="JIE28" s="103"/>
      <c r="JIF28" s="103"/>
      <c r="JIG28" s="103"/>
      <c r="JIH28" s="103"/>
      <c r="JII28" s="103"/>
      <c r="JIJ28" s="103"/>
      <c r="JIK28" s="103"/>
      <c r="JIL28" s="103"/>
      <c r="JIM28" s="103"/>
      <c r="JIN28" s="103"/>
      <c r="JIO28" s="103"/>
      <c r="JIP28" s="103"/>
      <c r="JIQ28" s="103"/>
      <c r="JIR28" s="103"/>
      <c r="JIS28" s="103"/>
      <c r="JIT28" s="103"/>
      <c r="JIU28" s="103"/>
      <c r="JIV28" s="103"/>
      <c r="JIW28" s="103"/>
      <c r="JIX28" s="103"/>
      <c r="JIY28" s="103"/>
      <c r="JIZ28" s="103"/>
      <c r="JJA28" s="103"/>
      <c r="JJB28" s="103"/>
      <c r="JJC28" s="103"/>
      <c r="JJD28" s="103"/>
      <c r="JJE28" s="103"/>
      <c r="JJF28" s="103"/>
      <c r="JJG28" s="103"/>
      <c r="JJH28" s="103"/>
      <c r="JJI28" s="103"/>
      <c r="JJJ28" s="103"/>
      <c r="JJK28" s="103"/>
      <c r="JJL28" s="103"/>
      <c r="JJM28" s="103"/>
      <c r="JJN28" s="103"/>
      <c r="JJO28" s="103"/>
      <c r="JJP28" s="103"/>
      <c r="JJQ28" s="103"/>
      <c r="JJR28" s="103"/>
      <c r="JJS28" s="103"/>
      <c r="JJT28" s="103"/>
      <c r="JJU28" s="103"/>
      <c r="JJV28" s="103"/>
      <c r="JJW28" s="103"/>
      <c r="JJX28" s="103"/>
      <c r="JJY28" s="103"/>
      <c r="JJZ28" s="103"/>
      <c r="JKA28" s="103"/>
      <c r="JKB28" s="103"/>
      <c r="JKC28" s="103"/>
      <c r="JKD28" s="103"/>
      <c r="JKE28" s="103"/>
      <c r="JKF28" s="103"/>
      <c r="JKG28" s="103"/>
      <c r="JKH28" s="103"/>
      <c r="JKI28" s="103"/>
      <c r="JKJ28" s="103"/>
      <c r="JKK28" s="103"/>
      <c r="JKL28" s="103"/>
      <c r="JKM28" s="103"/>
      <c r="JKN28" s="103"/>
      <c r="JKO28" s="103"/>
      <c r="JKP28" s="103"/>
      <c r="JKQ28" s="103"/>
      <c r="JKR28" s="103"/>
      <c r="JKS28" s="103"/>
      <c r="JKT28" s="103"/>
      <c r="JKU28" s="103"/>
      <c r="JKV28" s="103"/>
      <c r="JKW28" s="103"/>
      <c r="JKX28" s="103"/>
      <c r="JKY28" s="103"/>
      <c r="JKZ28" s="103"/>
      <c r="JLA28" s="103"/>
      <c r="JLB28" s="103"/>
      <c r="JLC28" s="103"/>
      <c r="JLD28" s="103"/>
      <c r="JLE28" s="103"/>
      <c r="JLF28" s="103"/>
      <c r="JLG28" s="103"/>
      <c r="JLH28" s="103"/>
      <c r="JLI28" s="103"/>
      <c r="JLJ28" s="103"/>
      <c r="JLK28" s="103"/>
      <c r="JLL28" s="103"/>
      <c r="JLM28" s="103"/>
      <c r="JLN28" s="103"/>
      <c r="JLO28" s="103"/>
      <c r="JLP28" s="103"/>
      <c r="JLQ28" s="103"/>
      <c r="JLR28" s="103"/>
      <c r="JLS28" s="103"/>
      <c r="JLT28" s="103"/>
      <c r="JLU28" s="103"/>
      <c r="JLV28" s="103"/>
      <c r="JLW28" s="103"/>
      <c r="JLX28" s="103"/>
      <c r="JLY28" s="103"/>
      <c r="JLZ28" s="103"/>
      <c r="JMA28" s="103"/>
      <c r="JMB28" s="103"/>
      <c r="JMC28" s="103"/>
      <c r="JMD28" s="103"/>
      <c r="JME28" s="103"/>
      <c r="JMF28" s="103"/>
      <c r="JMG28" s="103"/>
      <c r="JMH28" s="103"/>
      <c r="JMI28" s="103"/>
      <c r="JMJ28" s="103"/>
      <c r="JMK28" s="103"/>
      <c r="JML28" s="103"/>
      <c r="JMM28" s="103"/>
      <c r="JMN28" s="103"/>
      <c r="JMO28" s="103"/>
      <c r="JMP28" s="103"/>
      <c r="JMQ28" s="103"/>
      <c r="JMR28" s="103"/>
      <c r="JMS28" s="103"/>
      <c r="JMT28" s="103"/>
      <c r="JMU28" s="103"/>
      <c r="JMV28" s="103"/>
      <c r="JMW28" s="103"/>
      <c r="JMX28" s="103"/>
      <c r="JMY28" s="103"/>
      <c r="JMZ28" s="103"/>
      <c r="JNA28" s="103"/>
      <c r="JNB28" s="103"/>
      <c r="JNC28" s="103"/>
      <c r="JND28" s="103"/>
      <c r="JNE28" s="103"/>
      <c r="JNF28" s="103"/>
      <c r="JNG28" s="103"/>
      <c r="JNH28" s="103"/>
      <c r="JNI28" s="103"/>
      <c r="JNJ28" s="103"/>
      <c r="JNK28" s="103"/>
      <c r="JNL28" s="103"/>
      <c r="JNM28" s="103"/>
      <c r="JNN28" s="103"/>
      <c r="JNO28" s="103"/>
      <c r="JNP28" s="103"/>
      <c r="JNQ28" s="103"/>
      <c r="JNR28" s="103"/>
      <c r="JNS28" s="103"/>
      <c r="JNT28" s="103"/>
      <c r="JNU28" s="103"/>
      <c r="JNV28" s="103"/>
      <c r="JNW28" s="103"/>
      <c r="JNX28" s="103"/>
      <c r="JNY28" s="103"/>
      <c r="JNZ28" s="103"/>
      <c r="JOA28" s="103"/>
      <c r="JOB28" s="103"/>
      <c r="JOC28" s="103"/>
      <c r="JOD28" s="103"/>
      <c r="JOE28" s="103"/>
      <c r="JOF28" s="103"/>
      <c r="JOG28" s="103"/>
      <c r="JOH28" s="103"/>
      <c r="JOI28" s="103"/>
      <c r="JOJ28" s="103"/>
      <c r="JOK28" s="103"/>
      <c r="JOL28" s="103"/>
      <c r="JOM28" s="103"/>
      <c r="JON28" s="103"/>
      <c r="JOO28" s="103"/>
      <c r="JOP28" s="103"/>
      <c r="JOQ28" s="103"/>
      <c r="JOR28" s="103"/>
      <c r="JOS28" s="103"/>
      <c r="JOT28" s="103"/>
      <c r="JOU28" s="103"/>
      <c r="JOV28" s="103"/>
      <c r="JOW28" s="103"/>
      <c r="JOX28" s="103"/>
      <c r="JOY28" s="103"/>
      <c r="JOZ28" s="103"/>
      <c r="JPA28" s="103"/>
      <c r="JPB28" s="103"/>
      <c r="JPC28" s="103"/>
      <c r="JPD28" s="103"/>
      <c r="JPE28" s="103"/>
      <c r="JPF28" s="103"/>
      <c r="JPG28" s="103"/>
      <c r="JPH28" s="103"/>
      <c r="JPI28" s="103"/>
      <c r="JPJ28" s="103"/>
      <c r="JPK28" s="103"/>
      <c r="JPL28" s="103"/>
      <c r="JPM28" s="103"/>
      <c r="JPN28" s="103"/>
      <c r="JPO28" s="103"/>
      <c r="JPP28" s="103"/>
      <c r="JPQ28" s="103"/>
      <c r="JPR28" s="103"/>
      <c r="JPS28" s="103"/>
      <c r="JPT28" s="103"/>
      <c r="JPU28" s="103"/>
      <c r="JPV28" s="103"/>
      <c r="JPW28" s="103"/>
      <c r="JPX28" s="103"/>
      <c r="JPY28" s="103"/>
      <c r="JPZ28" s="103"/>
      <c r="JQA28" s="103"/>
      <c r="JQB28" s="103"/>
      <c r="JQC28" s="103"/>
      <c r="JQD28" s="103"/>
      <c r="JQE28" s="103"/>
      <c r="JQF28" s="103"/>
      <c r="JQG28" s="103"/>
      <c r="JQH28" s="103"/>
      <c r="JQI28" s="103"/>
      <c r="JQJ28" s="103"/>
      <c r="JQK28" s="103"/>
      <c r="JQL28" s="103"/>
      <c r="JQM28" s="103"/>
      <c r="JQN28" s="103"/>
      <c r="JQO28" s="103"/>
      <c r="JQP28" s="103"/>
      <c r="JQQ28" s="103"/>
      <c r="JQR28" s="103"/>
      <c r="JQS28" s="103"/>
      <c r="JQT28" s="103"/>
      <c r="JQU28" s="103"/>
      <c r="JQV28" s="103"/>
      <c r="JQW28" s="103"/>
      <c r="JQX28" s="103"/>
      <c r="JQY28" s="103"/>
      <c r="JQZ28" s="103"/>
      <c r="JRA28" s="103"/>
      <c r="JRB28" s="103"/>
      <c r="JRC28" s="103"/>
      <c r="JRD28" s="103"/>
      <c r="JRE28" s="103"/>
      <c r="JRF28" s="103"/>
      <c r="JRG28" s="103"/>
      <c r="JRH28" s="103"/>
      <c r="JRI28" s="103"/>
      <c r="JRJ28" s="103"/>
      <c r="JRK28" s="103"/>
      <c r="JRL28" s="103"/>
      <c r="JRM28" s="103"/>
      <c r="JRN28" s="103"/>
      <c r="JRO28" s="103"/>
      <c r="JRP28" s="103"/>
      <c r="JRQ28" s="103"/>
      <c r="JRR28" s="103"/>
      <c r="JRS28" s="103"/>
      <c r="JRT28" s="103"/>
      <c r="JRU28" s="103"/>
      <c r="JRV28" s="103"/>
      <c r="JRW28" s="103"/>
      <c r="JRX28" s="103"/>
      <c r="JRY28" s="103"/>
      <c r="JRZ28" s="103"/>
      <c r="JSA28" s="103"/>
      <c r="JSB28" s="103"/>
      <c r="JSC28" s="103"/>
      <c r="JSD28" s="103"/>
      <c r="JSE28" s="103"/>
      <c r="JSF28" s="103"/>
      <c r="JSG28" s="103"/>
      <c r="JSH28" s="103"/>
      <c r="JSI28" s="103"/>
      <c r="JSJ28" s="103"/>
      <c r="JSK28" s="103"/>
      <c r="JSL28" s="103"/>
      <c r="JSM28" s="103"/>
      <c r="JSN28" s="103"/>
      <c r="JSO28" s="103"/>
      <c r="JSP28" s="103"/>
      <c r="JSQ28" s="103"/>
      <c r="JSR28" s="103"/>
      <c r="JSS28" s="103"/>
      <c r="JST28" s="103"/>
      <c r="JSU28" s="103"/>
      <c r="JSV28" s="103"/>
      <c r="JSW28" s="103"/>
      <c r="JSX28" s="103"/>
      <c r="JSY28" s="103"/>
      <c r="JSZ28" s="103"/>
      <c r="JTA28" s="103"/>
      <c r="JTB28" s="103"/>
      <c r="JTC28" s="103"/>
      <c r="JTD28" s="103"/>
      <c r="JTE28" s="103"/>
      <c r="JTF28" s="103"/>
      <c r="JTG28" s="103"/>
      <c r="JTH28" s="103"/>
      <c r="JTI28" s="103"/>
      <c r="JTJ28" s="103"/>
      <c r="JTK28" s="103"/>
      <c r="JTL28" s="103"/>
      <c r="JTM28" s="103"/>
      <c r="JTN28" s="103"/>
      <c r="JTO28" s="103"/>
      <c r="JTP28" s="103"/>
      <c r="JTQ28" s="103"/>
      <c r="JTR28" s="103"/>
      <c r="JTS28" s="103"/>
      <c r="JTT28" s="103"/>
      <c r="JTU28" s="103"/>
      <c r="JTV28" s="103"/>
      <c r="JTW28" s="103"/>
      <c r="JTX28" s="103"/>
      <c r="JTY28" s="103"/>
      <c r="JTZ28" s="103"/>
      <c r="JUA28" s="103"/>
      <c r="JUB28" s="103"/>
      <c r="JUC28" s="103"/>
      <c r="JUD28" s="103"/>
      <c r="JUE28" s="103"/>
      <c r="JUF28" s="103"/>
      <c r="JUG28" s="103"/>
      <c r="JUH28" s="103"/>
      <c r="JUI28" s="103"/>
      <c r="JUJ28" s="103"/>
      <c r="JUK28" s="103"/>
      <c r="JUL28" s="103"/>
      <c r="JUM28" s="103"/>
      <c r="JUN28" s="103"/>
      <c r="JUO28" s="103"/>
      <c r="JUP28" s="103"/>
      <c r="JUQ28" s="103"/>
      <c r="JUR28" s="103"/>
      <c r="JUS28" s="103"/>
      <c r="JUT28" s="103"/>
      <c r="JUU28" s="103"/>
      <c r="JUV28" s="103"/>
      <c r="JUW28" s="103"/>
      <c r="JUX28" s="103"/>
      <c r="JUY28" s="103"/>
      <c r="JUZ28" s="103"/>
      <c r="JVA28" s="103"/>
      <c r="JVB28" s="103"/>
      <c r="JVC28" s="103"/>
      <c r="JVD28" s="103"/>
      <c r="JVE28" s="103"/>
      <c r="JVF28" s="103"/>
      <c r="JVG28" s="103"/>
      <c r="JVH28" s="103"/>
      <c r="JVI28" s="103"/>
      <c r="JVJ28" s="103"/>
      <c r="JVK28" s="103"/>
      <c r="JVL28" s="103"/>
      <c r="JVM28" s="103"/>
      <c r="JVN28" s="103"/>
      <c r="JVO28" s="103"/>
      <c r="JVP28" s="103"/>
      <c r="JVQ28" s="103"/>
      <c r="JVR28" s="103"/>
      <c r="JVS28" s="103"/>
      <c r="JVT28" s="103"/>
      <c r="JVU28" s="103"/>
      <c r="JVV28" s="103"/>
      <c r="JVW28" s="103"/>
      <c r="JVX28" s="103"/>
      <c r="JVY28" s="103"/>
      <c r="JVZ28" s="103"/>
      <c r="JWA28" s="103"/>
      <c r="JWB28" s="103"/>
      <c r="JWC28" s="103"/>
      <c r="JWD28" s="103"/>
      <c r="JWE28" s="103"/>
      <c r="JWF28" s="103"/>
      <c r="JWG28" s="103"/>
      <c r="JWH28" s="103"/>
      <c r="JWI28" s="103"/>
      <c r="JWJ28" s="103"/>
      <c r="JWK28" s="103"/>
      <c r="JWL28" s="103"/>
      <c r="JWM28" s="103"/>
      <c r="JWN28" s="103"/>
      <c r="JWO28" s="103"/>
      <c r="JWP28" s="103"/>
      <c r="JWQ28" s="103"/>
      <c r="JWR28" s="103"/>
      <c r="JWS28" s="103"/>
      <c r="JWT28" s="103"/>
      <c r="JWU28" s="103"/>
      <c r="JWV28" s="103"/>
      <c r="JWW28" s="103"/>
      <c r="JWX28" s="103"/>
      <c r="JWY28" s="103"/>
      <c r="JWZ28" s="103"/>
      <c r="JXA28" s="103"/>
      <c r="JXB28" s="103"/>
      <c r="JXC28" s="103"/>
      <c r="JXD28" s="103"/>
      <c r="JXE28" s="103"/>
      <c r="JXF28" s="103"/>
      <c r="JXG28" s="103"/>
      <c r="JXH28" s="103"/>
      <c r="JXI28" s="103"/>
      <c r="JXJ28" s="103"/>
      <c r="JXK28" s="103"/>
      <c r="JXL28" s="103"/>
      <c r="JXM28" s="103"/>
      <c r="JXN28" s="103"/>
      <c r="JXO28" s="103"/>
      <c r="JXP28" s="103"/>
      <c r="JXQ28" s="103"/>
      <c r="JXR28" s="103"/>
      <c r="JXS28" s="103"/>
      <c r="JXT28" s="103"/>
      <c r="JXU28" s="103"/>
      <c r="JXV28" s="103"/>
      <c r="JXW28" s="103"/>
      <c r="JXX28" s="103"/>
      <c r="JXY28" s="103"/>
      <c r="JXZ28" s="103"/>
      <c r="JYA28" s="103"/>
      <c r="JYB28" s="103"/>
      <c r="JYC28" s="103"/>
      <c r="JYD28" s="103"/>
      <c r="JYE28" s="103"/>
      <c r="JYF28" s="103"/>
      <c r="JYG28" s="103"/>
      <c r="JYH28" s="103"/>
      <c r="JYI28" s="103"/>
      <c r="JYJ28" s="103"/>
      <c r="JYK28" s="103"/>
      <c r="JYL28" s="103"/>
      <c r="JYM28" s="103"/>
      <c r="JYN28" s="103"/>
      <c r="JYO28" s="103"/>
      <c r="JYP28" s="103"/>
      <c r="JYQ28" s="103"/>
      <c r="JYR28" s="103"/>
      <c r="JYS28" s="103"/>
      <c r="JYT28" s="103"/>
      <c r="JYU28" s="103"/>
      <c r="JYV28" s="103"/>
      <c r="JYW28" s="103"/>
      <c r="JYX28" s="103"/>
      <c r="JYY28" s="103"/>
      <c r="JYZ28" s="103"/>
      <c r="JZA28" s="103"/>
      <c r="JZB28" s="103"/>
      <c r="JZC28" s="103"/>
      <c r="JZD28" s="103"/>
      <c r="JZE28" s="103"/>
      <c r="JZF28" s="103"/>
      <c r="JZG28" s="103"/>
      <c r="JZH28" s="103"/>
      <c r="JZI28" s="103"/>
      <c r="JZJ28" s="103"/>
      <c r="JZK28" s="103"/>
      <c r="JZL28" s="103"/>
      <c r="JZM28" s="103"/>
      <c r="JZN28" s="103"/>
      <c r="JZO28" s="103"/>
      <c r="JZP28" s="103"/>
      <c r="JZQ28" s="103"/>
      <c r="JZR28" s="103"/>
      <c r="JZS28" s="103"/>
      <c r="JZT28" s="103"/>
      <c r="JZU28" s="103"/>
      <c r="JZV28" s="103"/>
      <c r="JZW28" s="103"/>
      <c r="JZX28" s="103"/>
      <c r="JZY28" s="103"/>
      <c r="JZZ28" s="103"/>
      <c r="KAA28" s="103"/>
      <c r="KAB28" s="103"/>
      <c r="KAC28" s="103"/>
      <c r="KAD28" s="103"/>
      <c r="KAE28" s="103"/>
      <c r="KAF28" s="103"/>
      <c r="KAG28" s="103"/>
      <c r="KAH28" s="103"/>
      <c r="KAI28" s="103"/>
      <c r="KAJ28" s="103"/>
      <c r="KAK28" s="103"/>
      <c r="KAL28" s="103"/>
      <c r="KAM28" s="103"/>
      <c r="KAN28" s="103"/>
      <c r="KAO28" s="103"/>
      <c r="KAP28" s="103"/>
      <c r="KAQ28" s="103"/>
      <c r="KAR28" s="103"/>
      <c r="KAS28" s="103"/>
      <c r="KAT28" s="103"/>
      <c r="KAU28" s="103"/>
      <c r="KAV28" s="103"/>
      <c r="KAW28" s="103"/>
      <c r="KAX28" s="103"/>
      <c r="KAY28" s="103"/>
      <c r="KAZ28" s="103"/>
      <c r="KBA28" s="103"/>
      <c r="KBB28" s="103"/>
      <c r="KBC28" s="103"/>
      <c r="KBD28" s="103"/>
      <c r="KBE28" s="103"/>
      <c r="KBF28" s="103"/>
      <c r="KBG28" s="103"/>
      <c r="KBH28" s="103"/>
      <c r="KBI28" s="103"/>
      <c r="KBJ28" s="103"/>
      <c r="KBK28" s="103"/>
      <c r="KBL28" s="103"/>
      <c r="KBM28" s="103"/>
      <c r="KBN28" s="103"/>
      <c r="KBO28" s="103"/>
      <c r="KBP28" s="103"/>
      <c r="KBQ28" s="103"/>
      <c r="KBR28" s="103"/>
      <c r="KBS28" s="103"/>
      <c r="KBT28" s="103"/>
      <c r="KBU28" s="103"/>
      <c r="KBV28" s="103"/>
      <c r="KBW28" s="103"/>
      <c r="KBX28" s="103"/>
      <c r="KBY28" s="103"/>
      <c r="KBZ28" s="103"/>
      <c r="KCA28" s="103"/>
      <c r="KCB28" s="103"/>
      <c r="KCC28" s="103"/>
      <c r="KCD28" s="103"/>
      <c r="KCE28" s="103"/>
      <c r="KCF28" s="103"/>
      <c r="KCG28" s="103"/>
      <c r="KCH28" s="103"/>
      <c r="KCI28" s="103"/>
      <c r="KCJ28" s="103"/>
      <c r="KCK28" s="103"/>
      <c r="KCL28" s="103"/>
      <c r="KCM28" s="103"/>
      <c r="KCN28" s="103"/>
      <c r="KCO28" s="103"/>
      <c r="KCP28" s="103"/>
      <c r="KCQ28" s="103"/>
      <c r="KCR28" s="103"/>
      <c r="KCS28" s="103"/>
      <c r="KCT28" s="103"/>
      <c r="KCU28" s="103"/>
      <c r="KCV28" s="103"/>
      <c r="KCW28" s="103"/>
      <c r="KCX28" s="103"/>
      <c r="KCY28" s="103"/>
      <c r="KCZ28" s="103"/>
      <c r="KDA28" s="103"/>
      <c r="KDB28" s="103"/>
      <c r="KDC28" s="103"/>
      <c r="KDD28" s="103"/>
      <c r="KDE28" s="103"/>
      <c r="KDF28" s="103"/>
      <c r="KDG28" s="103"/>
      <c r="KDH28" s="103"/>
      <c r="KDI28" s="103"/>
      <c r="KDJ28" s="103"/>
      <c r="KDK28" s="103"/>
      <c r="KDL28" s="103"/>
      <c r="KDM28" s="103"/>
      <c r="KDN28" s="103"/>
      <c r="KDO28" s="103"/>
      <c r="KDP28" s="103"/>
      <c r="KDQ28" s="103"/>
      <c r="KDR28" s="103"/>
      <c r="KDS28" s="103"/>
      <c r="KDT28" s="103"/>
      <c r="KDU28" s="103"/>
      <c r="KDV28" s="103"/>
      <c r="KDW28" s="103"/>
      <c r="KDX28" s="103"/>
      <c r="KDY28" s="103"/>
      <c r="KDZ28" s="103"/>
      <c r="KEA28" s="103"/>
      <c r="KEB28" s="103"/>
      <c r="KEC28" s="103"/>
      <c r="KED28" s="103"/>
      <c r="KEE28" s="103"/>
      <c r="KEF28" s="103"/>
      <c r="KEG28" s="103"/>
      <c r="KEH28" s="103"/>
      <c r="KEI28" s="103"/>
      <c r="KEJ28" s="103"/>
      <c r="KEK28" s="103"/>
      <c r="KEL28" s="103"/>
      <c r="KEM28" s="103"/>
      <c r="KEN28" s="103"/>
      <c r="KEO28" s="103"/>
      <c r="KEP28" s="103"/>
      <c r="KEQ28" s="103"/>
      <c r="KER28" s="103"/>
      <c r="KES28" s="103"/>
      <c r="KET28" s="103"/>
      <c r="KEU28" s="103"/>
      <c r="KEV28" s="103"/>
      <c r="KEW28" s="103"/>
      <c r="KEX28" s="103"/>
      <c r="KEY28" s="103"/>
      <c r="KEZ28" s="103"/>
      <c r="KFA28" s="103"/>
      <c r="KFB28" s="103"/>
      <c r="KFC28" s="103"/>
      <c r="KFD28" s="103"/>
      <c r="KFE28" s="103"/>
      <c r="KFF28" s="103"/>
      <c r="KFG28" s="103"/>
      <c r="KFH28" s="103"/>
      <c r="KFI28" s="103"/>
      <c r="KFJ28" s="103"/>
      <c r="KFK28" s="103"/>
      <c r="KFL28" s="103"/>
      <c r="KFM28" s="103"/>
      <c r="KFN28" s="103"/>
      <c r="KFO28" s="103"/>
      <c r="KFP28" s="103"/>
      <c r="KFQ28" s="103"/>
      <c r="KFR28" s="103"/>
      <c r="KFS28" s="103"/>
      <c r="KFT28" s="103"/>
      <c r="KFU28" s="103"/>
      <c r="KFV28" s="103"/>
      <c r="KFW28" s="103"/>
      <c r="KFX28" s="103"/>
      <c r="KFY28" s="103"/>
      <c r="KFZ28" s="103"/>
      <c r="KGA28" s="103"/>
      <c r="KGB28" s="103"/>
      <c r="KGC28" s="103"/>
      <c r="KGD28" s="103"/>
      <c r="KGE28" s="103"/>
      <c r="KGF28" s="103"/>
      <c r="KGG28" s="103"/>
      <c r="KGH28" s="103"/>
      <c r="KGI28" s="103"/>
      <c r="KGJ28" s="103"/>
      <c r="KGK28" s="103"/>
      <c r="KGL28" s="103"/>
      <c r="KGM28" s="103"/>
      <c r="KGN28" s="103"/>
      <c r="KGO28" s="103"/>
      <c r="KGP28" s="103"/>
      <c r="KGQ28" s="103"/>
      <c r="KGR28" s="103"/>
      <c r="KGS28" s="103"/>
      <c r="KGT28" s="103"/>
      <c r="KGU28" s="103"/>
      <c r="KGV28" s="103"/>
      <c r="KGW28" s="103"/>
      <c r="KGX28" s="103"/>
      <c r="KGY28" s="103"/>
      <c r="KGZ28" s="103"/>
      <c r="KHA28" s="103"/>
      <c r="KHB28" s="103"/>
      <c r="KHC28" s="103"/>
      <c r="KHD28" s="103"/>
      <c r="KHE28" s="103"/>
      <c r="KHF28" s="103"/>
      <c r="KHG28" s="103"/>
      <c r="KHH28" s="103"/>
      <c r="KHI28" s="103"/>
      <c r="KHJ28" s="103"/>
      <c r="KHK28" s="103"/>
      <c r="KHL28" s="103"/>
      <c r="KHM28" s="103"/>
      <c r="KHN28" s="103"/>
      <c r="KHO28" s="103"/>
      <c r="KHP28" s="103"/>
      <c r="KHQ28" s="103"/>
      <c r="KHR28" s="103"/>
      <c r="KHS28" s="103"/>
      <c r="KHT28" s="103"/>
      <c r="KHU28" s="103"/>
      <c r="KHV28" s="103"/>
      <c r="KHW28" s="103"/>
      <c r="KHX28" s="103"/>
      <c r="KHY28" s="103"/>
      <c r="KHZ28" s="103"/>
      <c r="KIA28" s="103"/>
      <c r="KIB28" s="103"/>
      <c r="KIC28" s="103"/>
      <c r="KID28" s="103"/>
      <c r="KIE28" s="103"/>
      <c r="KIF28" s="103"/>
      <c r="KIG28" s="103"/>
      <c r="KIH28" s="103"/>
      <c r="KII28" s="103"/>
      <c r="KIJ28" s="103"/>
      <c r="KIK28" s="103"/>
      <c r="KIL28" s="103"/>
      <c r="KIM28" s="103"/>
      <c r="KIN28" s="103"/>
      <c r="KIO28" s="103"/>
      <c r="KIP28" s="103"/>
      <c r="KIQ28" s="103"/>
      <c r="KIR28" s="103"/>
      <c r="KIS28" s="103"/>
      <c r="KIT28" s="103"/>
      <c r="KIU28" s="103"/>
      <c r="KIV28" s="103"/>
      <c r="KIW28" s="103"/>
      <c r="KIX28" s="103"/>
      <c r="KIY28" s="103"/>
      <c r="KIZ28" s="103"/>
      <c r="KJA28" s="103"/>
      <c r="KJB28" s="103"/>
      <c r="KJC28" s="103"/>
      <c r="KJD28" s="103"/>
      <c r="KJE28" s="103"/>
      <c r="KJF28" s="103"/>
      <c r="KJG28" s="103"/>
      <c r="KJH28" s="103"/>
      <c r="KJI28" s="103"/>
      <c r="KJJ28" s="103"/>
      <c r="KJK28" s="103"/>
      <c r="KJL28" s="103"/>
      <c r="KJM28" s="103"/>
      <c r="KJN28" s="103"/>
      <c r="KJO28" s="103"/>
      <c r="KJP28" s="103"/>
      <c r="KJQ28" s="103"/>
      <c r="KJR28" s="103"/>
      <c r="KJS28" s="103"/>
      <c r="KJT28" s="103"/>
      <c r="KJU28" s="103"/>
      <c r="KJV28" s="103"/>
      <c r="KJW28" s="103"/>
      <c r="KJX28" s="103"/>
      <c r="KJY28" s="103"/>
      <c r="KJZ28" s="103"/>
      <c r="KKA28" s="103"/>
      <c r="KKB28" s="103"/>
      <c r="KKC28" s="103"/>
      <c r="KKD28" s="103"/>
      <c r="KKE28" s="103"/>
      <c r="KKF28" s="103"/>
      <c r="KKG28" s="103"/>
      <c r="KKH28" s="103"/>
      <c r="KKI28" s="103"/>
      <c r="KKJ28" s="103"/>
      <c r="KKK28" s="103"/>
      <c r="KKL28" s="103"/>
      <c r="KKM28" s="103"/>
      <c r="KKN28" s="103"/>
      <c r="KKO28" s="103"/>
      <c r="KKP28" s="103"/>
      <c r="KKQ28" s="103"/>
      <c r="KKR28" s="103"/>
      <c r="KKS28" s="103"/>
      <c r="KKT28" s="103"/>
      <c r="KKU28" s="103"/>
      <c r="KKV28" s="103"/>
      <c r="KKW28" s="103"/>
      <c r="KKX28" s="103"/>
      <c r="KKY28" s="103"/>
      <c r="KKZ28" s="103"/>
      <c r="KLA28" s="103"/>
      <c r="KLB28" s="103"/>
      <c r="KLC28" s="103"/>
      <c r="KLD28" s="103"/>
      <c r="KLE28" s="103"/>
      <c r="KLF28" s="103"/>
      <c r="KLG28" s="103"/>
      <c r="KLH28" s="103"/>
      <c r="KLI28" s="103"/>
      <c r="KLJ28" s="103"/>
      <c r="KLK28" s="103"/>
      <c r="KLL28" s="103"/>
      <c r="KLM28" s="103"/>
      <c r="KLN28" s="103"/>
      <c r="KLO28" s="103"/>
      <c r="KLP28" s="103"/>
      <c r="KLQ28" s="103"/>
      <c r="KLR28" s="103"/>
      <c r="KLS28" s="103"/>
      <c r="KLT28" s="103"/>
      <c r="KLU28" s="103"/>
      <c r="KLV28" s="103"/>
      <c r="KLW28" s="103"/>
      <c r="KLX28" s="103"/>
      <c r="KLY28" s="103"/>
      <c r="KLZ28" s="103"/>
      <c r="KMA28" s="103"/>
      <c r="KMB28" s="103"/>
      <c r="KMC28" s="103"/>
      <c r="KMD28" s="103"/>
      <c r="KME28" s="103"/>
      <c r="KMF28" s="103"/>
      <c r="KMG28" s="103"/>
      <c r="KMH28" s="103"/>
      <c r="KMI28" s="103"/>
      <c r="KMJ28" s="103"/>
      <c r="KMK28" s="103"/>
      <c r="KML28" s="103"/>
      <c r="KMM28" s="103"/>
      <c r="KMN28" s="103"/>
      <c r="KMO28" s="103"/>
      <c r="KMP28" s="103"/>
      <c r="KMQ28" s="103"/>
      <c r="KMR28" s="103"/>
      <c r="KMS28" s="103"/>
      <c r="KMT28" s="103"/>
      <c r="KMU28" s="103"/>
      <c r="KMV28" s="103"/>
      <c r="KMW28" s="103"/>
      <c r="KMX28" s="103"/>
      <c r="KMY28" s="103"/>
      <c r="KMZ28" s="103"/>
      <c r="KNA28" s="103"/>
      <c r="KNB28" s="103"/>
      <c r="KNC28" s="103"/>
      <c r="KND28" s="103"/>
      <c r="KNE28" s="103"/>
      <c r="KNF28" s="103"/>
      <c r="KNG28" s="103"/>
      <c r="KNH28" s="103"/>
      <c r="KNI28" s="103"/>
      <c r="KNJ28" s="103"/>
      <c r="KNK28" s="103"/>
      <c r="KNL28" s="103"/>
      <c r="KNM28" s="103"/>
      <c r="KNN28" s="103"/>
      <c r="KNO28" s="103"/>
      <c r="KNP28" s="103"/>
      <c r="KNQ28" s="103"/>
      <c r="KNR28" s="103"/>
      <c r="KNS28" s="103"/>
      <c r="KNT28" s="103"/>
      <c r="KNU28" s="103"/>
      <c r="KNV28" s="103"/>
      <c r="KNW28" s="103"/>
      <c r="KNX28" s="103"/>
      <c r="KNY28" s="103"/>
      <c r="KNZ28" s="103"/>
      <c r="KOA28" s="103"/>
      <c r="KOB28" s="103"/>
      <c r="KOC28" s="103"/>
      <c r="KOD28" s="103"/>
      <c r="KOE28" s="103"/>
      <c r="KOF28" s="103"/>
      <c r="KOG28" s="103"/>
      <c r="KOH28" s="103"/>
      <c r="KOI28" s="103"/>
      <c r="KOJ28" s="103"/>
      <c r="KOK28" s="103"/>
      <c r="KOL28" s="103"/>
      <c r="KOM28" s="103"/>
      <c r="KON28" s="103"/>
      <c r="KOO28" s="103"/>
      <c r="KOP28" s="103"/>
      <c r="KOQ28" s="103"/>
      <c r="KOR28" s="103"/>
      <c r="KOS28" s="103"/>
      <c r="KOT28" s="103"/>
      <c r="KOU28" s="103"/>
      <c r="KOV28" s="103"/>
      <c r="KOW28" s="103"/>
      <c r="KOX28" s="103"/>
      <c r="KOY28" s="103"/>
      <c r="KOZ28" s="103"/>
      <c r="KPA28" s="103"/>
      <c r="KPB28" s="103"/>
      <c r="KPC28" s="103"/>
      <c r="KPD28" s="103"/>
      <c r="KPE28" s="103"/>
      <c r="KPF28" s="103"/>
      <c r="KPG28" s="103"/>
      <c r="KPH28" s="103"/>
      <c r="KPI28" s="103"/>
      <c r="KPJ28" s="103"/>
      <c r="KPK28" s="103"/>
      <c r="KPL28" s="103"/>
      <c r="KPM28" s="103"/>
      <c r="KPN28" s="103"/>
      <c r="KPO28" s="103"/>
      <c r="KPP28" s="103"/>
      <c r="KPQ28" s="103"/>
      <c r="KPR28" s="103"/>
      <c r="KPS28" s="103"/>
      <c r="KPT28" s="103"/>
      <c r="KPU28" s="103"/>
      <c r="KPV28" s="103"/>
      <c r="KPW28" s="103"/>
      <c r="KPX28" s="103"/>
      <c r="KPY28" s="103"/>
      <c r="KPZ28" s="103"/>
      <c r="KQA28" s="103"/>
      <c r="KQB28" s="103"/>
      <c r="KQC28" s="103"/>
      <c r="KQD28" s="103"/>
      <c r="KQE28" s="103"/>
      <c r="KQF28" s="103"/>
      <c r="KQG28" s="103"/>
      <c r="KQH28" s="103"/>
      <c r="KQI28" s="103"/>
      <c r="KQJ28" s="103"/>
      <c r="KQK28" s="103"/>
      <c r="KQL28" s="103"/>
      <c r="KQM28" s="103"/>
      <c r="KQN28" s="103"/>
      <c r="KQO28" s="103"/>
      <c r="KQP28" s="103"/>
      <c r="KQQ28" s="103"/>
      <c r="KQR28" s="103"/>
      <c r="KQS28" s="103"/>
      <c r="KQT28" s="103"/>
      <c r="KQU28" s="103"/>
      <c r="KQV28" s="103"/>
      <c r="KQW28" s="103"/>
      <c r="KQX28" s="103"/>
      <c r="KQY28" s="103"/>
      <c r="KQZ28" s="103"/>
      <c r="KRA28" s="103"/>
      <c r="KRB28" s="103"/>
      <c r="KRC28" s="103"/>
      <c r="KRD28" s="103"/>
      <c r="KRE28" s="103"/>
      <c r="KRF28" s="103"/>
      <c r="KRG28" s="103"/>
      <c r="KRH28" s="103"/>
      <c r="KRI28" s="103"/>
      <c r="KRJ28" s="103"/>
      <c r="KRK28" s="103"/>
      <c r="KRL28" s="103"/>
      <c r="KRM28" s="103"/>
      <c r="KRN28" s="103"/>
      <c r="KRO28" s="103"/>
      <c r="KRP28" s="103"/>
      <c r="KRQ28" s="103"/>
      <c r="KRR28" s="103"/>
      <c r="KRS28" s="103"/>
      <c r="KRT28" s="103"/>
      <c r="KRU28" s="103"/>
      <c r="KRV28" s="103"/>
      <c r="KRW28" s="103"/>
      <c r="KRX28" s="103"/>
      <c r="KRY28" s="103"/>
      <c r="KRZ28" s="103"/>
      <c r="KSA28" s="103"/>
      <c r="KSB28" s="103"/>
      <c r="KSC28" s="103"/>
      <c r="KSD28" s="103"/>
      <c r="KSE28" s="103"/>
      <c r="KSF28" s="103"/>
      <c r="KSG28" s="103"/>
      <c r="KSH28" s="103"/>
      <c r="KSI28" s="103"/>
      <c r="KSJ28" s="103"/>
      <c r="KSK28" s="103"/>
      <c r="KSL28" s="103"/>
      <c r="KSM28" s="103"/>
      <c r="KSN28" s="103"/>
      <c r="KSO28" s="103"/>
      <c r="KSP28" s="103"/>
      <c r="KSQ28" s="103"/>
      <c r="KSR28" s="103"/>
      <c r="KSS28" s="103"/>
      <c r="KST28" s="103"/>
      <c r="KSU28" s="103"/>
      <c r="KSV28" s="103"/>
      <c r="KSW28" s="103"/>
      <c r="KSX28" s="103"/>
      <c r="KSY28" s="103"/>
      <c r="KSZ28" s="103"/>
      <c r="KTA28" s="103"/>
      <c r="KTB28" s="103"/>
      <c r="KTC28" s="103"/>
      <c r="KTD28" s="103"/>
      <c r="KTE28" s="103"/>
      <c r="KTF28" s="103"/>
      <c r="KTG28" s="103"/>
      <c r="KTH28" s="103"/>
      <c r="KTI28" s="103"/>
      <c r="KTJ28" s="103"/>
      <c r="KTK28" s="103"/>
      <c r="KTL28" s="103"/>
      <c r="KTM28" s="103"/>
      <c r="KTN28" s="103"/>
      <c r="KTO28" s="103"/>
      <c r="KTP28" s="103"/>
      <c r="KTQ28" s="103"/>
      <c r="KTR28" s="103"/>
      <c r="KTS28" s="103"/>
      <c r="KTT28" s="103"/>
      <c r="KTU28" s="103"/>
      <c r="KTV28" s="103"/>
      <c r="KTW28" s="103"/>
      <c r="KTX28" s="103"/>
      <c r="KTY28" s="103"/>
      <c r="KTZ28" s="103"/>
      <c r="KUA28" s="103"/>
      <c r="KUB28" s="103"/>
      <c r="KUC28" s="103"/>
      <c r="KUD28" s="103"/>
      <c r="KUE28" s="103"/>
      <c r="KUF28" s="103"/>
      <c r="KUG28" s="103"/>
      <c r="KUH28" s="103"/>
      <c r="KUI28" s="103"/>
      <c r="KUJ28" s="103"/>
      <c r="KUK28" s="103"/>
      <c r="KUL28" s="103"/>
      <c r="KUM28" s="103"/>
      <c r="KUN28" s="103"/>
      <c r="KUO28" s="103"/>
      <c r="KUP28" s="103"/>
      <c r="KUQ28" s="103"/>
      <c r="KUR28" s="103"/>
      <c r="KUS28" s="103"/>
      <c r="KUT28" s="103"/>
      <c r="KUU28" s="103"/>
      <c r="KUV28" s="103"/>
      <c r="KUW28" s="103"/>
      <c r="KUX28" s="103"/>
      <c r="KUY28" s="103"/>
      <c r="KUZ28" s="103"/>
      <c r="KVA28" s="103"/>
      <c r="KVB28" s="103"/>
      <c r="KVC28" s="103"/>
      <c r="KVD28" s="103"/>
      <c r="KVE28" s="103"/>
      <c r="KVF28" s="103"/>
      <c r="KVG28" s="103"/>
      <c r="KVH28" s="103"/>
      <c r="KVI28" s="103"/>
      <c r="KVJ28" s="103"/>
      <c r="KVK28" s="103"/>
      <c r="KVL28" s="103"/>
      <c r="KVM28" s="103"/>
      <c r="KVN28" s="103"/>
      <c r="KVO28" s="103"/>
      <c r="KVP28" s="103"/>
      <c r="KVQ28" s="103"/>
      <c r="KVR28" s="103"/>
      <c r="KVS28" s="103"/>
      <c r="KVT28" s="103"/>
      <c r="KVU28" s="103"/>
      <c r="KVV28" s="103"/>
      <c r="KVW28" s="103"/>
      <c r="KVX28" s="103"/>
      <c r="KVY28" s="103"/>
      <c r="KVZ28" s="103"/>
      <c r="KWA28" s="103"/>
      <c r="KWB28" s="103"/>
      <c r="KWC28" s="103"/>
      <c r="KWD28" s="103"/>
      <c r="KWE28" s="103"/>
      <c r="KWF28" s="103"/>
      <c r="KWG28" s="103"/>
      <c r="KWH28" s="103"/>
      <c r="KWI28" s="103"/>
      <c r="KWJ28" s="103"/>
      <c r="KWK28" s="103"/>
      <c r="KWL28" s="103"/>
      <c r="KWM28" s="103"/>
      <c r="KWN28" s="103"/>
      <c r="KWO28" s="103"/>
      <c r="KWP28" s="103"/>
      <c r="KWQ28" s="103"/>
      <c r="KWR28" s="103"/>
      <c r="KWS28" s="103"/>
      <c r="KWT28" s="103"/>
      <c r="KWU28" s="103"/>
      <c r="KWV28" s="103"/>
      <c r="KWW28" s="103"/>
      <c r="KWX28" s="103"/>
      <c r="KWY28" s="103"/>
      <c r="KWZ28" s="103"/>
      <c r="KXA28" s="103"/>
      <c r="KXB28" s="103"/>
      <c r="KXC28" s="103"/>
      <c r="KXD28" s="103"/>
      <c r="KXE28" s="103"/>
      <c r="KXF28" s="103"/>
      <c r="KXG28" s="103"/>
      <c r="KXH28" s="103"/>
      <c r="KXI28" s="103"/>
      <c r="KXJ28" s="103"/>
      <c r="KXK28" s="103"/>
      <c r="KXL28" s="103"/>
      <c r="KXM28" s="103"/>
      <c r="KXN28" s="103"/>
      <c r="KXO28" s="103"/>
      <c r="KXP28" s="103"/>
      <c r="KXQ28" s="103"/>
      <c r="KXR28" s="103"/>
      <c r="KXS28" s="103"/>
      <c r="KXT28" s="103"/>
      <c r="KXU28" s="103"/>
      <c r="KXV28" s="103"/>
      <c r="KXW28" s="103"/>
      <c r="KXX28" s="103"/>
      <c r="KXY28" s="103"/>
      <c r="KXZ28" s="103"/>
      <c r="KYA28" s="103"/>
      <c r="KYB28" s="103"/>
      <c r="KYC28" s="103"/>
      <c r="KYD28" s="103"/>
      <c r="KYE28" s="103"/>
      <c r="KYF28" s="103"/>
      <c r="KYG28" s="103"/>
      <c r="KYH28" s="103"/>
      <c r="KYI28" s="103"/>
      <c r="KYJ28" s="103"/>
      <c r="KYK28" s="103"/>
      <c r="KYL28" s="103"/>
      <c r="KYM28" s="103"/>
      <c r="KYN28" s="103"/>
      <c r="KYO28" s="103"/>
      <c r="KYP28" s="103"/>
      <c r="KYQ28" s="103"/>
      <c r="KYR28" s="103"/>
      <c r="KYS28" s="103"/>
      <c r="KYT28" s="103"/>
      <c r="KYU28" s="103"/>
      <c r="KYV28" s="103"/>
      <c r="KYW28" s="103"/>
      <c r="KYX28" s="103"/>
      <c r="KYY28" s="103"/>
      <c r="KYZ28" s="103"/>
      <c r="KZA28" s="103"/>
      <c r="KZB28" s="103"/>
      <c r="KZC28" s="103"/>
      <c r="KZD28" s="103"/>
      <c r="KZE28" s="103"/>
      <c r="KZF28" s="103"/>
      <c r="KZG28" s="103"/>
      <c r="KZH28" s="103"/>
      <c r="KZI28" s="103"/>
      <c r="KZJ28" s="103"/>
      <c r="KZK28" s="103"/>
      <c r="KZL28" s="103"/>
      <c r="KZM28" s="103"/>
      <c r="KZN28" s="103"/>
      <c r="KZO28" s="103"/>
      <c r="KZP28" s="103"/>
      <c r="KZQ28" s="103"/>
      <c r="KZR28" s="103"/>
      <c r="KZS28" s="103"/>
      <c r="KZT28" s="103"/>
      <c r="KZU28" s="103"/>
      <c r="KZV28" s="103"/>
      <c r="KZW28" s="103"/>
      <c r="KZX28" s="103"/>
      <c r="KZY28" s="103"/>
      <c r="KZZ28" s="103"/>
      <c r="LAA28" s="103"/>
      <c r="LAB28" s="103"/>
      <c r="LAC28" s="103"/>
      <c r="LAD28" s="103"/>
      <c r="LAE28" s="103"/>
      <c r="LAF28" s="103"/>
      <c r="LAG28" s="103"/>
      <c r="LAH28" s="103"/>
      <c r="LAI28" s="103"/>
      <c r="LAJ28" s="103"/>
      <c r="LAK28" s="103"/>
      <c r="LAL28" s="103"/>
      <c r="LAM28" s="103"/>
      <c r="LAN28" s="103"/>
      <c r="LAO28" s="103"/>
      <c r="LAP28" s="103"/>
      <c r="LAQ28" s="103"/>
      <c r="LAR28" s="103"/>
      <c r="LAS28" s="103"/>
      <c r="LAT28" s="103"/>
      <c r="LAU28" s="103"/>
      <c r="LAV28" s="103"/>
      <c r="LAW28" s="103"/>
      <c r="LAX28" s="103"/>
      <c r="LAY28" s="103"/>
      <c r="LAZ28" s="103"/>
      <c r="LBA28" s="103"/>
      <c r="LBB28" s="103"/>
      <c r="LBC28" s="103"/>
      <c r="LBD28" s="103"/>
      <c r="LBE28" s="103"/>
      <c r="LBF28" s="103"/>
      <c r="LBG28" s="103"/>
      <c r="LBH28" s="103"/>
      <c r="LBI28" s="103"/>
      <c r="LBJ28" s="103"/>
      <c r="LBK28" s="103"/>
      <c r="LBL28" s="103"/>
      <c r="LBM28" s="103"/>
      <c r="LBN28" s="103"/>
      <c r="LBO28" s="103"/>
      <c r="LBP28" s="103"/>
      <c r="LBQ28" s="103"/>
      <c r="LBR28" s="103"/>
      <c r="LBS28" s="103"/>
      <c r="LBT28" s="103"/>
      <c r="LBU28" s="103"/>
      <c r="LBV28" s="103"/>
      <c r="LBW28" s="103"/>
      <c r="LBX28" s="103"/>
      <c r="LBY28" s="103"/>
      <c r="LBZ28" s="103"/>
      <c r="LCA28" s="103"/>
      <c r="LCB28" s="103"/>
      <c r="LCC28" s="103"/>
      <c r="LCD28" s="103"/>
      <c r="LCE28" s="103"/>
      <c r="LCF28" s="103"/>
      <c r="LCG28" s="103"/>
      <c r="LCH28" s="103"/>
      <c r="LCI28" s="103"/>
      <c r="LCJ28" s="103"/>
      <c r="LCK28" s="103"/>
      <c r="LCL28" s="103"/>
      <c r="LCM28" s="103"/>
      <c r="LCN28" s="103"/>
      <c r="LCO28" s="103"/>
      <c r="LCP28" s="103"/>
      <c r="LCQ28" s="103"/>
      <c r="LCR28" s="103"/>
      <c r="LCS28" s="103"/>
      <c r="LCT28" s="103"/>
      <c r="LCU28" s="103"/>
      <c r="LCV28" s="103"/>
      <c r="LCW28" s="103"/>
      <c r="LCX28" s="103"/>
      <c r="LCY28" s="103"/>
      <c r="LCZ28" s="103"/>
      <c r="LDA28" s="103"/>
      <c r="LDB28" s="103"/>
      <c r="LDC28" s="103"/>
      <c r="LDD28" s="103"/>
      <c r="LDE28" s="103"/>
      <c r="LDF28" s="103"/>
      <c r="LDG28" s="103"/>
      <c r="LDH28" s="103"/>
      <c r="LDI28" s="103"/>
      <c r="LDJ28" s="103"/>
      <c r="LDK28" s="103"/>
      <c r="LDL28" s="103"/>
      <c r="LDM28" s="103"/>
      <c r="LDN28" s="103"/>
      <c r="LDO28" s="103"/>
      <c r="LDP28" s="103"/>
      <c r="LDQ28" s="103"/>
      <c r="LDR28" s="103"/>
      <c r="LDS28" s="103"/>
      <c r="LDT28" s="103"/>
      <c r="LDU28" s="103"/>
      <c r="LDV28" s="103"/>
      <c r="LDW28" s="103"/>
      <c r="LDX28" s="103"/>
      <c r="LDY28" s="103"/>
      <c r="LDZ28" s="103"/>
      <c r="LEA28" s="103"/>
      <c r="LEB28" s="103"/>
      <c r="LEC28" s="103"/>
      <c r="LED28" s="103"/>
      <c r="LEE28" s="103"/>
      <c r="LEF28" s="103"/>
      <c r="LEG28" s="103"/>
      <c r="LEH28" s="103"/>
      <c r="LEI28" s="103"/>
      <c r="LEJ28" s="103"/>
      <c r="LEK28" s="103"/>
      <c r="LEL28" s="103"/>
      <c r="LEM28" s="103"/>
      <c r="LEN28" s="103"/>
      <c r="LEO28" s="103"/>
      <c r="LEP28" s="103"/>
      <c r="LEQ28" s="103"/>
      <c r="LER28" s="103"/>
      <c r="LES28" s="103"/>
      <c r="LET28" s="103"/>
      <c r="LEU28" s="103"/>
      <c r="LEV28" s="103"/>
      <c r="LEW28" s="103"/>
      <c r="LEX28" s="103"/>
      <c r="LEY28" s="103"/>
      <c r="LEZ28" s="103"/>
      <c r="LFA28" s="103"/>
      <c r="LFB28" s="103"/>
      <c r="LFC28" s="103"/>
      <c r="LFD28" s="103"/>
      <c r="LFE28" s="103"/>
      <c r="LFF28" s="103"/>
      <c r="LFG28" s="103"/>
      <c r="LFH28" s="103"/>
      <c r="LFI28" s="103"/>
      <c r="LFJ28" s="103"/>
      <c r="LFK28" s="103"/>
      <c r="LFL28" s="103"/>
      <c r="LFM28" s="103"/>
      <c r="LFN28" s="103"/>
      <c r="LFO28" s="103"/>
      <c r="LFP28" s="103"/>
      <c r="LFQ28" s="103"/>
      <c r="LFR28" s="103"/>
      <c r="LFS28" s="103"/>
      <c r="LFT28" s="103"/>
      <c r="LFU28" s="103"/>
      <c r="LFV28" s="103"/>
      <c r="LFW28" s="103"/>
      <c r="LFX28" s="103"/>
      <c r="LFY28" s="103"/>
      <c r="LFZ28" s="103"/>
      <c r="LGA28" s="103"/>
      <c r="LGB28" s="103"/>
      <c r="LGC28" s="103"/>
      <c r="LGD28" s="103"/>
      <c r="LGE28" s="103"/>
      <c r="LGF28" s="103"/>
      <c r="LGG28" s="103"/>
      <c r="LGH28" s="103"/>
      <c r="LGI28" s="103"/>
      <c r="LGJ28" s="103"/>
      <c r="LGK28" s="103"/>
      <c r="LGL28" s="103"/>
      <c r="LGM28" s="103"/>
      <c r="LGN28" s="103"/>
      <c r="LGO28" s="103"/>
      <c r="LGP28" s="103"/>
      <c r="LGQ28" s="103"/>
      <c r="LGR28" s="103"/>
      <c r="LGS28" s="103"/>
      <c r="LGT28" s="103"/>
      <c r="LGU28" s="103"/>
      <c r="LGV28" s="103"/>
      <c r="LGW28" s="103"/>
      <c r="LGX28" s="103"/>
      <c r="LGY28" s="103"/>
      <c r="LGZ28" s="103"/>
      <c r="LHA28" s="103"/>
      <c r="LHB28" s="103"/>
      <c r="LHC28" s="103"/>
      <c r="LHD28" s="103"/>
      <c r="LHE28" s="103"/>
      <c r="LHF28" s="103"/>
      <c r="LHG28" s="103"/>
      <c r="LHH28" s="103"/>
      <c r="LHI28" s="103"/>
      <c r="LHJ28" s="103"/>
      <c r="LHK28" s="103"/>
      <c r="LHL28" s="103"/>
      <c r="LHM28" s="103"/>
      <c r="LHN28" s="103"/>
      <c r="LHO28" s="103"/>
      <c r="LHP28" s="103"/>
      <c r="LHQ28" s="103"/>
      <c r="LHR28" s="103"/>
      <c r="LHS28" s="103"/>
      <c r="LHT28" s="103"/>
      <c r="LHU28" s="103"/>
      <c r="LHV28" s="103"/>
      <c r="LHW28" s="103"/>
      <c r="LHX28" s="103"/>
      <c r="LHY28" s="103"/>
      <c r="LHZ28" s="103"/>
      <c r="LIA28" s="103"/>
      <c r="LIB28" s="103"/>
      <c r="LIC28" s="103"/>
      <c r="LID28" s="103"/>
      <c r="LIE28" s="103"/>
      <c r="LIF28" s="103"/>
      <c r="LIG28" s="103"/>
      <c r="LIH28" s="103"/>
      <c r="LII28" s="103"/>
      <c r="LIJ28" s="103"/>
      <c r="LIK28" s="103"/>
      <c r="LIL28" s="103"/>
      <c r="LIM28" s="103"/>
      <c r="LIN28" s="103"/>
      <c r="LIO28" s="103"/>
      <c r="LIP28" s="103"/>
      <c r="LIQ28" s="103"/>
      <c r="LIR28" s="103"/>
      <c r="LIS28" s="103"/>
      <c r="LIT28" s="103"/>
      <c r="LIU28" s="103"/>
      <c r="LIV28" s="103"/>
      <c r="LIW28" s="103"/>
      <c r="LIX28" s="103"/>
      <c r="LIY28" s="103"/>
      <c r="LIZ28" s="103"/>
      <c r="LJA28" s="103"/>
      <c r="LJB28" s="103"/>
      <c r="LJC28" s="103"/>
      <c r="LJD28" s="103"/>
      <c r="LJE28" s="103"/>
      <c r="LJF28" s="103"/>
      <c r="LJG28" s="103"/>
      <c r="LJH28" s="103"/>
      <c r="LJI28" s="103"/>
      <c r="LJJ28" s="103"/>
      <c r="LJK28" s="103"/>
      <c r="LJL28" s="103"/>
      <c r="LJM28" s="103"/>
      <c r="LJN28" s="103"/>
      <c r="LJO28" s="103"/>
      <c r="LJP28" s="103"/>
      <c r="LJQ28" s="103"/>
      <c r="LJR28" s="103"/>
      <c r="LJS28" s="103"/>
      <c r="LJT28" s="103"/>
      <c r="LJU28" s="103"/>
      <c r="LJV28" s="103"/>
      <c r="LJW28" s="103"/>
      <c r="LJX28" s="103"/>
      <c r="LJY28" s="103"/>
      <c r="LJZ28" s="103"/>
      <c r="LKA28" s="103"/>
      <c r="LKB28" s="103"/>
      <c r="LKC28" s="103"/>
      <c r="LKD28" s="103"/>
      <c r="LKE28" s="103"/>
      <c r="LKF28" s="103"/>
      <c r="LKG28" s="103"/>
      <c r="LKH28" s="103"/>
      <c r="LKI28" s="103"/>
      <c r="LKJ28" s="103"/>
      <c r="LKK28" s="103"/>
      <c r="LKL28" s="103"/>
      <c r="LKM28" s="103"/>
      <c r="LKN28" s="103"/>
      <c r="LKO28" s="103"/>
      <c r="LKP28" s="103"/>
      <c r="LKQ28" s="103"/>
      <c r="LKR28" s="103"/>
      <c r="LKS28" s="103"/>
      <c r="LKT28" s="103"/>
      <c r="LKU28" s="103"/>
      <c r="LKV28" s="103"/>
      <c r="LKW28" s="103"/>
      <c r="LKX28" s="103"/>
      <c r="LKY28" s="103"/>
      <c r="LKZ28" s="103"/>
      <c r="LLA28" s="103"/>
      <c r="LLB28" s="103"/>
      <c r="LLC28" s="103"/>
      <c r="LLD28" s="103"/>
      <c r="LLE28" s="103"/>
      <c r="LLF28" s="103"/>
      <c r="LLG28" s="103"/>
      <c r="LLH28" s="103"/>
      <c r="LLI28" s="103"/>
      <c r="LLJ28" s="103"/>
      <c r="LLK28" s="103"/>
      <c r="LLL28" s="103"/>
      <c r="LLM28" s="103"/>
      <c r="LLN28" s="103"/>
      <c r="LLO28" s="103"/>
      <c r="LLP28" s="103"/>
      <c r="LLQ28" s="103"/>
      <c r="LLR28" s="103"/>
      <c r="LLS28" s="103"/>
      <c r="LLT28" s="103"/>
      <c r="LLU28" s="103"/>
      <c r="LLV28" s="103"/>
      <c r="LLW28" s="103"/>
      <c r="LLX28" s="103"/>
      <c r="LLY28" s="103"/>
      <c r="LLZ28" s="103"/>
      <c r="LMA28" s="103"/>
      <c r="LMB28" s="103"/>
      <c r="LMC28" s="103"/>
      <c r="LMD28" s="103"/>
      <c r="LME28" s="103"/>
      <c r="LMF28" s="103"/>
      <c r="LMG28" s="103"/>
      <c r="LMH28" s="103"/>
      <c r="LMI28" s="103"/>
      <c r="LMJ28" s="103"/>
      <c r="LMK28" s="103"/>
      <c r="LML28" s="103"/>
      <c r="LMM28" s="103"/>
      <c r="LMN28" s="103"/>
      <c r="LMO28" s="103"/>
      <c r="LMP28" s="103"/>
      <c r="LMQ28" s="103"/>
      <c r="LMR28" s="103"/>
      <c r="LMS28" s="103"/>
      <c r="LMT28" s="103"/>
      <c r="LMU28" s="103"/>
      <c r="LMV28" s="103"/>
      <c r="LMW28" s="103"/>
      <c r="LMX28" s="103"/>
      <c r="LMY28" s="103"/>
      <c r="LMZ28" s="103"/>
      <c r="LNA28" s="103"/>
      <c r="LNB28" s="103"/>
      <c r="LNC28" s="103"/>
      <c r="LND28" s="103"/>
      <c r="LNE28" s="103"/>
      <c r="LNF28" s="103"/>
      <c r="LNG28" s="103"/>
      <c r="LNH28" s="103"/>
      <c r="LNI28" s="103"/>
      <c r="LNJ28" s="103"/>
      <c r="LNK28" s="103"/>
      <c r="LNL28" s="103"/>
      <c r="LNM28" s="103"/>
      <c r="LNN28" s="103"/>
      <c r="LNO28" s="103"/>
      <c r="LNP28" s="103"/>
      <c r="LNQ28" s="103"/>
      <c r="LNR28" s="103"/>
      <c r="LNS28" s="103"/>
      <c r="LNT28" s="103"/>
      <c r="LNU28" s="103"/>
      <c r="LNV28" s="103"/>
      <c r="LNW28" s="103"/>
      <c r="LNX28" s="103"/>
      <c r="LNY28" s="103"/>
      <c r="LNZ28" s="103"/>
      <c r="LOA28" s="103"/>
      <c r="LOB28" s="103"/>
      <c r="LOC28" s="103"/>
      <c r="LOD28" s="103"/>
      <c r="LOE28" s="103"/>
      <c r="LOF28" s="103"/>
      <c r="LOG28" s="103"/>
      <c r="LOH28" s="103"/>
      <c r="LOI28" s="103"/>
      <c r="LOJ28" s="103"/>
      <c r="LOK28" s="103"/>
      <c r="LOL28" s="103"/>
      <c r="LOM28" s="103"/>
      <c r="LON28" s="103"/>
      <c r="LOO28" s="103"/>
      <c r="LOP28" s="103"/>
      <c r="LOQ28" s="103"/>
      <c r="LOR28" s="103"/>
      <c r="LOS28" s="103"/>
      <c r="LOT28" s="103"/>
      <c r="LOU28" s="103"/>
      <c r="LOV28" s="103"/>
      <c r="LOW28" s="103"/>
      <c r="LOX28" s="103"/>
      <c r="LOY28" s="103"/>
      <c r="LOZ28" s="103"/>
      <c r="LPA28" s="103"/>
      <c r="LPB28" s="103"/>
      <c r="LPC28" s="103"/>
      <c r="LPD28" s="103"/>
      <c r="LPE28" s="103"/>
      <c r="LPF28" s="103"/>
      <c r="LPG28" s="103"/>
      <c r="LPH28" s="103"/>
      <c r="LPI28" s="103"/>
      <c r="LPJ28" s="103"/>
      <c r="LPK28" s="103"/>
      <c r="LPL28" s="103"/>
      <c r="LPM28" s="103"/>
      <c r="LPN28" s="103"/>
      <c r="LPO28" s="103"/>
      <c r="LPP28" s="103"/>
      <c r="LPQ28" s="103"/>
      <c r="LPR28" s="103"/>
      <c r="LPS28" s="103"/>
      <c r="LPT28" s="103"/>
      <c r="LPU28" s="103"/>
      <c r="LPV28" s="103"/>
      <c r="LPW28" s="103"/>
      <c r="LPX28" s="103"/>
      <c r="LPY28" s="103"/>
      <c r="LPZ28" s="103"/>
      <c r="LQA28" s="103"/>
      <c r="LQB28" s="103"/>
      <c r="LQC28" s="103"/>
      <c r="LQD28" s="103"/>
      <c r="LQE28" s="103"/>
      <c r="LQF28" s="103"/>
      <c r="LQG28" s="103"/>
      <c r="LQH28" s="103"/>
      <c r="LQI28" s="103"/>
      <c r="LQJ28" s="103"/>
      <c r="LQK28" s="103"/>
      <c r="LQL28" s="103"/>
      <c r="LQM28" s="103"/>
      <c r="LQN28" s="103"/>
      <c r="LQO28" s="103"/>
      <c r="LQP28" s="103"/>
      <c r="LQQ28" s="103"/>
      <c r="LQR28" s="103"/>
      <c r="LQS28" s="103"/>
      <c r="LQT28" s="103"/>
      <c r="LQU28" s="103"/>
      <c r="LQV28" s="103"/>
      <c r="LQW28" s="103"/>
      <c r="LQX28" s="103"/>
      <c r="LQY28" s="103"/>
      <c r="LQZ28" s="103"/>
      <c r="LRA28" s="103"/>
      <c r="LRB28" s="103"/>
      <c r="LRC28" s="103"/>
      <c r="LRD28" s="103"/>
      <c r="LRE28" s="103"/>
      <c r="LRF28" s="103"/>
      <c r="LRG28" s="103"/>
      <c r="LRH28" s="103"/>
      <c r="LRI28" s="103"/>
      <c r="LRJ28" s="103"/>
      <c r="LRK28" s="103"/>
      <c r="LRL28" s="103"/>
      <c r="LRM28" s="103"/>
      <c r="LRN28" s="103"/>
      <c r="LRO28" s="103"/>
      <c r="LRP28" s="103"/>
      <c r="LRQ28" s="103"/>
      <c r="LRR28" s="103"/>
      <c r="LRS28" s="103"/>
      <c r="LRT28" s="103"/>
      <c r="LRU28" s="103"/>
      <c r="LRV28" s="103"/>
      <c r="LRW28" s="103"/>
      <c r="LRX28" s="103"/>
      <c r="LRY28" s="103"/>
      <c r="LRZ28" s="103"/>
      <c r="LSA28" s="103"/>
      <c r="LSB28" s="103"/>
      <c r="LSC28" s="103"/>
      <c r="LSD28" s="103"/>
      <c r="LSE28" s="103"/>
      <c r="LSF28" s="103"/>
      <c r="LSG28" s="103"/>
      <c r="LSH28" s="103"/>
      <c r="LSI28" s="103"/>
      <c r="LSJ28" s="103"/>
      <c r="LSK28" s="103"/>
      <c r="LSL28" s="103"/>
      <c r="LSM28" s="103"/>
      <c r="LSN28" s="103"/>
      <c r="LSO28" s="103"/>
      <c r="LSP28" s="103"/>
      <c r="LSQ28" s="103"/>
      <c r="LSR28" s="103"/>
      <c r="LSS28" s="103"/>
      <c r="LST28" s="103"/>
      <c r="LSU28" s="103"/>
      <c r="LSV28" s="103"/>
      <c r="LSW28" s="103"/>
      <c r="LSX28" s="103"/>
      <c r="LSY28" s="103"/>
      <c r="LSZ28" s="103"/>
      <c r="LTA28" s="103"/>
      <c r="LTB28" s="103"/>
      <c r="LTC28" s="103"/>
      <c r="LTD28" s="103"/>
      <c r="LTE28" s="103"/>
      <c r="LTF28" s="103"/>
      <c r="LTG28" s="103"/>
      <c r="LTH28" s="103"/>
      <c r="LTI28" s="103"/>
      <c r="LTJ28" s="103"/>
      <c r="LTK28" s="103"/>
      <c r="LTL28" s="103"/>
      <c r="LTM28" s="103"/>
      <c r="LTN28" s="103"/>
      <c r="LTO28" s="103"/>
      <c r="LTP28" s="103"/>
      <c r="LTQ28" s="103"/>
      <c r="LTR28" s="103"/>
      <c r="LTS28" s="103"/>
      <c r="LTT28" s="103"/>
      <c r="LTU28" s="103"/>
      <c r="LTV28" s="103"/>
      <c r="LTW28" s="103"/>
      <c r="LTX28" s="103"/>
      <c r="LTY28" s="103"/>
      <c r="LTZ28" s="103"/>
      <c r="LUA28" s="103"/>
      <c r="LUB28" s="103"/>
      <c r="LUC28" s="103"/>
      <c r="LUD28" s="103"/>
      <c r="LUE28" s="103"/>
      <c r="LUF28" s="103"/>
      <c r="LUG28" s="103"/>
      <c r="LUH28" s="103"/>
      <c r="LUI28" s="103"/>
      <c r="LUJ28" s="103"/>
      <c r="LUK28" s="103"/>
      <c r="LUL28" s="103"/>
      <c r="LUM28" s="103"/>
      <c r="LUN28" s="103"/>
      <c r="LUO28" s="103"/>
      <c r="LUP28" s="103"/>
      <c r="LUQ28" s="103"/>
      <c r="LUR28" s="103"/>
      <c r="LUS28" s="103"/>
      <c r="LUT28" s="103"/>
      <c r="LUU28" s="103"/>
      <c r="LUV28" s="103"/>
      <c r="LUW28" s="103"/>
      <c r="LUX28" s="103"/>
      <c r="LUY28" s="103"/>
      <c r="LUZ28" s="103"/>
      <c r="LVA28" s="103"/>
      <c r="LVB28" s="103"/>
      <c r="LVC28" s="103"/>
      <c r="LVD28" s="103"/>
      <c r="LVE28" s="103"/>
      <c r="LVF28" s="103"/>
      <c r="LVG28" s="103"/>
      <c r="LVH28" s="103"/>
      <c r="LVI28" s="103"/>
      <c r="LVJ28" s="103"/>
      <c r="LVK28" s="103"/>
      <c r="LVL28" s="103"/>
      <c r="LVM28" s="103"/>
      <c r="LVN28" s="103"/>
      <c r="LVO28" s="103"/>
      <c r="LVP28" s="103"/>
      <c r="LVQ28" s="103"/>
      <c r="LVR28" s="103"/>
      <c r="LVS28" s="103"/>
      <c r="LVT28" s="103"/>
      <c r="LVU28" s="103"/>
      <c r="LVV28" s="103"/>
      <c r="LVW28" s="103"/>
      <c r="LVX28" s="103"/>
      <c r="LVY28" s="103"/>
      <c r="LVZ28" s="103"/>
      <c r="LWA28" s="103"/>
      <c r="LWB28" s="103"/>
      <c r="LWC28" s="103"/>
      <c r="LWD28" s="103"/>
      <c r="LWE28" s="103"/>
      <c r="LWF28" s="103"/>
      <c r="LWG28" s="103"/>
      <c r="LWH28" s="103"/>
      <c r="LWI28" s="103"/>
      <c r="LWJ28" s="103"/>
      <c r="LWK28" s="103"/>
      <c r="LWL28" s="103"/>
      <c r="LWM28" s="103"/>
      <c r="LWN28" s="103"/>
      <c r="LWO28" s="103"/>
      <c r="LWP28" s="103"/>
      <c r="LWQ28" s="103"/>
      <c r="LWR28" s="103"/>
      <c r="LWS28" s="103"/>
      <c r="LWT28" s="103"/>
      <c r="LWU28" s="103"/>
      <c r="LWV28" s="103"/>
      <c r="LWW28" s="103"/>
      <c r="LWX28" s="103"/>
      <c r="LWY28" s="103"/>
      <c r="LWZ28" s="103"/>
      <c r="LXA28" s="103"/>
      <c r="LXB28" s="103"/>
      <c r="LXC28" s="103"/>
      <c r="LXD28" s="103"/>
      <c r="LXE28" s="103"/>
      <c r="LXF28" s="103"/>
      <c r="LXG28" s="103"/>
      <c r="LXH28" s="103"/>
      <c r="LXI28" s="103"/>
      <c r="LXJ28" s="103"/>
      <c r="LXK28" s="103"/>
      <c r="LXL28" s="103"/>
      <c r="LXM28" s="103"/>
      <c r="LXN28" s="103"/>
      <c r="LXO28" s="103"/>
      <c r="LXP28" s="103"/>
      <c r="LXQ28" s="103"/>
      <c r="LXR28" s="103"/>
      <c r="LXS28" s="103"/>
      <c r="LXT28" s="103"/>
      <c r="LXU28" s="103"/>
      <c r="LXV28" s="103"/>
      <c r="LXW28" s="103"/>
      <c r="LXX28" s="103"/>
      <c r="LXY28" s="103"/>
      <c r="LXZ28" s="103"/>
      <c r="LYA28" s="103"/>
      <c r="LYB28" s="103"/>
      <c r="LYC28" s="103"/>
      <c r="LYD28" s="103"/>
      <c r="LYE28" s="103"/>
      <c r="LYF28" s="103"/>
      <c r="LYG28" s="103"/>
      <c r="LYH28" s="103"/>
      <c r="LYI28" s="103"/>
      <c r="LYJ28" s="103"/>
      <c r="LYK28" s="103"/>
      <c r="LYL28" s="103"/>
      <c r="LYM28" s="103"/>
      <c r="LYN28" s="103"/>
      <c r="LYO28" s="103"/>
      <c r="LYP28" s="103"/>
      <c r="LYQ28" s="103"/>
      <c r="LYR28" s="103"/>
      <c r="LYS28" s="103"/>
      <c r="LYT28" s="103"/>
      <c r="LYU28" s="103"/>
      <c r="LYV28" s="103"/>
      <c r="LYW28" s="103"/>
      <c r="LYX28" s="103"/>
      <c r="LYY28" s="103"/>
      <c r="LYZ28" s="103"/>
      <c r="LZA28" s="103"/>
      <c r="LZB28" s="103"/>
      <c r="LZC28" s="103"/>
      <c r="LZD28" s="103"/>
      <c r="LZE28" s="103"/>
      <c r="LZF28" s="103"/>
      <c r="LZG28" s="103"/>
      <c r="LZH28" s="103"/>
      <c r="LZI28" s="103"/>
      <c r="LZJ28" s="103"/>
      <c r="LZK28" s="103"/>
      <c r="LZL28" s="103"/>
      <c r="LZM28" s="103"/>
      <c r="LZN28" s="103"/>
      <c r="LZO28" s="103"/>
      <c r="LZP28" s="103"/>
      <c r="LZQ28" s="103"/>
      <c r="LZR28" s="103"/>
      <c r="LZS28" s="103"/>
      <c r="LZT28" s="103"/>
      <c r="LZU28" s="103"/>
      <c r="LZV28" s="103"/>
      <c r="LZW28" s="103"/>
      <c r="LZX28" s="103"/>
      <c r="LZY28" s="103"/>
      <c r="LZZ28" s="103"/>
      <c r="MAA28" s="103"/>
      <c r="MAB28" s="103"/>
      <c r="MAC28" s="103"/>
      <c r="MAD28" s="103"/>
      <c r="MAE28" s="103"/>
      <c r="MAF28" s="103"/>
      <c r="MAG28" s="103"/>
      <c r="MAH28" s="103"/>
      <c r="MAI28" s="103"/>
      <c r="MAJ28" s="103"/>
      <c r="MAK28" s="103"/>
      <c r="MAL28" s="103"/>
      <c r="MAM28" s="103"/>
      <c r="MAN28" s="103"/>
      <c r="MAO28" s="103"/>
      <c r="MAP28" s="103"/>
      <c r="MAQ28" s="103"/>
      <c r="MAR28" s="103"/>
      <c r="MAS28" s="103"/>
      <c r="MAT28" s="103"/>
      <c r="MAU28" s="103"/>
      <c r="MAV28" s="103"/>
      <c r="MAW28" s="103"/>
      <c r="MAX28" s="103"/>
      <c r="MAY28" s="103"/>
      <c r="MAZ28" s="103"/>
      <c r="MBA28" s="103"/>
      <c r="MBB28" s="103"/>
      <c r="MBC28" s="103"/>
      <c r="MBD28" s="103"/>
      <c r="MBE28" s="103"/>
      <c r="MBF28" s="103"/>
      <c r="MBG28" s="103"/>
      <c r="MBH28" s="103"/>
      <c r="MBI28" s="103"/>
      <c r="MBJ28" s="103"/>
      <c r="MBK28" s="103"/>
      <c r="MBL28" s="103"/>
      <c r="MBM28" s="103"/>
      <c r="MBN28" s="103"/>
      <c r="MBO28" s="103"/>
      <c r="MBP28" s="103"/>
      <c r="MBQ28" s="103"/>
      <c r="MBR28" s="103"/>
      <c r="MBS28" s="103"/>
      <c r="MBT28" s="103"/>
      <c r="MBU28" s="103"/>
      <c r="MBV28" s="103"/>
      <c r="MBW28" s="103"/>
      <c r="MBX28" s="103"/>
      <c r="MBY28" s="103"/>
      <c r="MBZ28" s="103"/>
      <c r="MCA28" s="103"/>
      <c r="MCB28" s="103"/>
      <c r="MCC28" s="103"/>
      <c r="MCD28" s="103"/>
      <c r="MCE28" s="103"/>
      <c r="MCF28" s="103"/>
      <c r="MCG28" s="103"/>
      <c r="MCH28" s="103"/>
      <c r="MCI28" s="103"/>
      <c r="MCJ28" s="103"/>
      <c r="MCK28" s="103"/>
      <c r="MCL28" s="103"/>
      <c r="MCM28" s="103"/>
      <c r="MCN28" s="103"/>
      <c r="MCO28" s="103"/>
      <c r="MCP28" s="103"/>
      <c r="MCQ28" s="103"/>
      <c r="MCR28" s="103"/>
      <c r="MCS28" s="103"/>
      <c r="MCT28" s="103"/>
      <c r="MCU28" s="103"/>
      <c r="MCV28" s="103"/>
      <c r="MCW28" s="103"/>
      <c r="MCX28" s="103"/>
      <c r="MCY28" s="103"/>
      <c r="MCZ28" s="103"/>
      <c r="MDA28" s="103"/>
      <c r="MDB28" s="103"/>
      <c r="MDC28" s="103"/>
      <c r="MDD28" s="103"/>
      <c r="MDE28" s="103"/>
      <c r="MDF28" s="103"/>
      <c r="MDG28" s="103"/>
      <c r="MDH28" s="103"/>
      <c r="MDI28" s="103"/>
      <c r="MDJ28" s="103"/>
      <c r="MDK28" s="103"/>
      <c r="MDL28" s="103"/>
      <c r="MDM28" s="103"/>
      <c r="MDN28" s="103"/>
      <c r="MDO28" s="103"/>
      <c r="MDP28" s="103"/>
      <c r="MDQ28" s="103"/>
      <c r="MDR28" s="103"/>
      <c r="MDS28" s="103"/>
      <c r="MDT28" s="103"/>
      <c r="MDU28" s="103"/>
      <c r="MDV28" s="103"/>
      <c r="MDW28" s="103"/>
      <c r="MDX28" s="103"/>
      <c r="MDY28" s="103"/>
      <c r="MDZ28" s="103"/>
      <c r="MEA28" s="103"/>
      <c r="MEB28" s="103"/>
      <c r="MEC28" s="103"/>
      <c r="MED28" s="103"/>
      <c r="MEE28" s="103"/>
      <c r="MEF28" s="103"/>
      <c r="MEG28" s="103"/>
      <c r="MEH28" s="103"/>
      <c r="MEI28" s="103"/>
      <c r="MEJ28" s="103"/>
      <c r="MEK28" s="103"/>
      <c r="MEL28" s="103"/>
      <c r="MEM28" s="103"/>
      <c r="MEN28" s="103"/>
      <c r="MEO28" s="103"/>
      <c r="MEP28" s="103"/>
      <c r="MEQ28" s="103"/>
      <c r="MER28" s="103"/>
      <c r="MES28" s="103"/>
      <c r="MET28" s="103"/>
      <c r="MEU28" s="103"/>
      <c r="MEV28" s="103"/>
      <c r="MEW28" s="103"/>
      <c r="MEX28" s="103"/>
      <c r="MEY28" s="103"/>
      <c r="MEZ28" s="103"/>
      <c r="MFA28" s="103"/>
      <c r="MFB28" s="103"/>
      <c r="MFC28" s="103"/>
      <c r="MFD28" s="103"/>
      <c r="MFE28" s="103"/>
      <c r="MFF28" s="103"/>
      <c r="MFG28" s="103"/>
      <c r="MFH28" s="103"/>
      <c r="MFI28" s="103"/>
      <c r="MFJ28" s="103"/>
      <c r="MFK28" s="103"/>
      <c r="MFL28" s="103"/>
      <c r="MFM28" s="103"/>
      <c r="MFN28" s="103"/>
      <c r="MFO28" s="103"/>
      <c r="MFP28" s="103"/>
      <c r="MFQ28" s="103"/>
      <c r="MFR28" s="103"/>
      <c r="MFS28" s="103"/>
      <c r="MFT28" s="103"/>
      <c r="MFU28" s="103"/>
      <c r="MFV28" s="103"/>
      <c r="MFW28" s="103"/>
      <c r="MFX28" s="103"/>
      <c r="MFY28" s="103"/>
      <c r="MFZ28" s="103"/>
      <c r="MGA28" s="103"/>
      <c r="MGB28" s="103"/>
      <c r="MGC28" s="103"/>
      <c r="MGD28" s="103"/>
      <c r="MGE28" s="103"/>
      <c r="MGF28" s="103"/>
      <c r="MGG28" s="103"/>
      <c r="MGH28" s="103"/>
      <c r="MGI28" s="103"/>
      <c r="MGJ28" s="103"/>
      <c r="MGK28" s="103"/>
      <c r="MGL28" s="103"/>
      <c r="MGM28" s="103"/>
      <c r="MGN28" s="103"/>
      <c r="MGO28" s="103"/>
      <c r="MGP28" s="103"/>
      <c r="MGQ28" s="103"/>
      <c r="MGR28" s="103"/>
      <c r="MGS28" s="103"/>
      <c r="MGT28" s="103"/>
      <c r="MGU28" s="103"/>
      <c r="MGV28" s="103"/>
      <c r="MGW28" s="103"/>
      <c r="MGX28" s="103"/>
      <c r="MGY28" s="103"/>
      <c r="MGZ28" s="103"/>
      <c r="MHA28" s="103"/>
      <c r="MHB28" s="103"/>
      <c r="MHC28" s="103"/>
      <c r="MHD28" s="103"/>
      <c r="MHE28" s="103"/>
      <c r="MHF28" s="103"/>
      <c r="MHG28" s="103"/>
      <c r="MHH28" s="103"/>
      <c r="MHI28" s="103"/>
      <c r="MHJ28" s="103"/>
      <c r="MHK28" s="103"/>
      <c r="MHL28" s="103"/>
      <c r="MHM28" s="103"/>
      <c r="MHN28" s="103"/>
      <c r="MHO28" s="103"/>
      <c r="MHP28" s="103"/>
      <c r="MHQ28" s="103"/>
      <c r="MHR28" s="103"/>
      <c r="MHS28" s="103"/>
      <c r="MHT28" s="103"/>
      <c r="MHU28" s="103"/>
      <c r="MHV28" s="103"/>
      <c r="MHW28" s="103"/>
      <c r="MHX28" s="103"/>
      <c r="MHY28" s="103"/>
      <c r="MHZ28" s="103"/>
      <c r="MIA28" s="103"/>
      <c r="MIB28" s="103"/>
      <c r="MIC28" s="103"/>
      <c r="MID28" s="103"/>
      <c r="MIE28" s="103"/>
      <c r="MIF28" s="103"/>
      <c r="MIG28" s="103"/>
      <c r="MIH28" s="103"/>
      <c r="MII28" s="103"/>
      <c r="MIJ28" s="103"/>
      <c r="MIK28" s="103"/>
      <c r="MIL28" s="103"/>
      <c r="MIM28" s="103"/>
      <c r="MIN28" s="103"/>
      <c r="MIO28" s="103"/>
      <c r="MIP28" s="103"/>
      <c r="MIQ28" s="103"/>
      <c r="MIR28" s="103"/>
      <c r="MIS28" s="103"/>
      <c r="MIT28" s="103"/>
      <c r="MIU28" s="103"/>
      <c r="MIV28" s="103"/>
      <c r="MIW28" s="103"/>
      <c r="MIX28" s="103"/>
      <c r="MIY28" s="103"/>
      <c r="MIZ28" s="103"/>
      <c r="MJA28" s="103"/>
      <c r="MJB28" s="103"/>
      <c r="MJC28" s="103"/>
      <c r="MJD28" s="103"/>
      <c r="MJE28" s="103"/>
      <c r="MJF28" s="103"/>
      <c r="MJG28" s="103"/>
      <c r="MJH28" s="103"/>
      <c r="MJI28" s="103"/>
      <c r="MJJ28" s="103"/>
      <c r="MJK28" s="103"/>
      <c r="MJL28" s="103"/>
      <c r="MJM28" s="103"/>
      <c r="MJN28" s="103"/>
      <c r="MJO28" s="103"/>
      <c r="MJP28" s="103"/>
      <c r="MJQ28" s="103"/>
      <c r="MJR28" s="103"/>
      <c r="MJS28" s="103"/>
      <c r="MJT28" s="103"/>
      <c r="MJU28" s="103"/>
      <c r="MJV28" s="103"/>
      <c r="MJW28" s="103"/>
      <c r="MJX28" s="103"/>
      <c r="MJY28" s="103"/>
      <c r="MJZ28" s="103"/>
      <c r="MKA28" s="103"/>
      <c r="MKB28" s="103"/>
      <c r="MKC28" s="103"/>
      <c r="MKD28" s="103"/>
      <c r="MKE28" s="103"/>
      <c r="MKF28" s="103"/>
      <c r="MKG28" s="103"/>
      <c r="MKH28" s="103"/>
      <c r="MKI28" s="103"/>
      <c r="MKJ28" s="103"/>
      <c r="MKK28" s="103"/>
      <c r="MKL28" s="103"/>
      <c r="MKM28" s="103"/>
      <c r="MKN28" s="103"/>
      <c r="MKO28" s="103"/>
      <c r="MKP28" s="103"/>
      <c r="MKQ28" s="103"/>
      <c r="MKR28" s="103"/>
      <c r="MKS28" s="103"/>
      <c r="MKT28" s="103"/>
      <c r="MKU28" s="103"/>
      <c r="MKV28" s="103"/>
      <c r="MKW28" s="103"/>
      <c r="MKX28" s="103"/>
      <c r="MKY28" s="103"/>
      <c r="MKZ28" s="103"/>
      <c r="MLA28" s="103"/>
      <c r="MLB28" s="103"/>
      <c r="MLC28" s="103"/>
      <c r="MLD28" s="103"/>
      <c r="MLE28" s="103"/>
      <c r="MLF28" s="103"/>
      <c r="MLG28" s="103"/>
      <c r="MLH28" s="103"/>
      <c r="MLI28" s="103"/>
      <c r="MLJ28" s="103"/>
      <c r="MLK28" s="103"/>
      <c r="MLL28" s="103"/>
      <c r="MLM28" s="103"/>
      <c r="MLN28" s="103"/>
      <c r="MLO28" s="103"/>
      <c r="MLP28" s="103"/>
      <c r="MLQ28" s="103"/>
      <c r="MLR28" s="103"/>
      <c r="MLS28" s="103"/>
      <c r="MLT28" s="103"/>
      <c r="MLU28" s="103"/>
      <c r="MLV28" s="103"/>
      <c r="MLW28" s="103"/>
      <c r="MLX28" s="103"/>
      <c r="MLY28" s="103"/>
      <c r="MLZ28" s="103"/>
      <c r="MMA28" s="103"/>
      <c r="MMB28" s="103"/>
      <c r="MMC28" s="103"/>
      <c r="MMD28" s="103"/>
      <c r="MME28" s="103"/>
      <c r="MMF28" s="103"/>
      <c r="MMG28" s="103"/>
      <c r="MMH28" s="103"/>
      <c r="MMI28" s="103"/>
      <c r="MMJ28" s="103"/>
      <c r="MMK28" s="103"/>
      <c r="MML28" s="103"/>
      <c r="MMM28" s="103"/>
      <c r="MMN28" s="103"/>
      <c r="MMO28" s="103"/>
      <c r="MMP28" s="103"/>
      <c r="MMQ28" s="103"/>
      <c r="MMR28" s="103"/>
      <c r="MMS28" s="103"/>
      <c r="MMT28" s="103"/>
      <c r="MMU28" s="103"/>
      <c r="MMV28" s="103"/>
      <c r="MMW28" s="103"/>
      <c r="MMX28" s="103"/>
      <c r="MMY28" s="103"/>
      <c r="MMZ28" s="103"/>
      <c r="MNA28" s="103"/>
      <c r="MNB28" s="103"/>
      <c r="MNC28" s="103"/>
      <c r="MND28" s="103"/>
      <c r="MNE28" s="103"/>
      <c r="MNF28" s="103"/>
      <c r="MNG28" s="103"/>
      <c r="MNH28" s="103"/>
      <c r="MNI28" s="103"/>
      <c r="MNJ28" s="103"/>
      <c r="MNK28" s="103"/>
      <c r="MNL28" s="103"/>
      <c r="MNM28" s="103"/>
      <c r="MNN28" s="103"/>
      <c r="MNO28" s="103"/>
      <c r="MNP28" s="103"/>
      <c r="MNQ28" s="103"/>
      <c r="MNR28" s="103"/>
      <c r="MNS28" s="103"/>
      <c r="MNT28" s="103"/>
      <c r="MNU28" s="103"/>
      <c r="MNV28" s="103"/>
      <c r="MNW28" s="103"/>
      <c r="MNX28" s="103"/>
      <c r="MNY28" s="103"/>
      <c r="MNZ28" s="103"/>
      <c r="MOA28" s="103"/>
      <c r="MOB28" s="103"/>
      <c r="MOC28" s="103"/>
      <c r="MOD28" s="103"/>
      <c r="MOE28" s="103"/>
      <c r="MOF28" s="103"/>
      <c r="MOG28" s="103"/>
      <c r="MOH28" s="103"/>
      <c r="MOI28" s="103"/>
      <c r="MOJ28" s="103"/>
      <c r="MOK28" s="103"/>
      <c r="MOL28" s="103"/>
      <c r="MOM28" s="103"/>
      <c r="MON28" s="103"/>
      <c r="MOO28" s="103"/>
      <c r="MOP28" s="103"/>
      <c r="MOQ28" s="103"/>
      <c r="MOR28" s="103"/>
      <c r="MOS28" s="103"/>
      <c r="MOT28" s="103"/>
      <c r="MOU28" s="103"/>
      <c r="MOV28" s="103"/>
      <c r="MOW28" s="103"/>
      <c r="MOX28" s="103"/>
      <c r="MOY28" s="103"/>
      <c r="MOZ28" s="103"/>
      <c r="MPA28" s="103"/>
      <c r="MPB28" s="103"/>
      <c r="MPC28" s="103"/>
      <c r="MPD28" s="103"/>
      <c r="MPE28" s="103"/>
      <c r="MPF28" s="103"/>
      <c r="MPG28" s="103"/>
      <c r="MPH28" s="103"/>
      <c r="MPI28" s="103"/>
      <c r="MPJ28" s="103"/>
      <c r="MPK28" s="103"/>
      <c r="MPL28" s="103"/>
      <c r="MPM28" s="103"/>
      <c r="MPN28" s="103"/>
      <c r="MPO28" s="103"/>
      <c r="MPP28" s="103"/>
      <c r="MPQ28" s="103"/>
      <c r="MPR28" s="103"/>
      <c r="MPS28" s="103"/>
      <c r="MPT28" s="103"/>
      <c r="MPU28" s="103"/>
      <c r="MPV28" s="103"/>
      <c r="MPW28" s="103"/>
      <c r="MPX28" s="103"/>
      <c r="MPY28" s="103"/>
      <c r="MPZ28" s="103"/>
      <c r="MQA28" s="103"/>
      <c r="MQB28" s="103"/>
      <c r="MQC28" s="103"/>
      <c r="MQD28" s="103"/>
      <c r="MQE28" s="103"/>
      <c r="MQF28" s="103"/>
      <c r="MQG28" s="103"/>
      <c r="MQH28" s="103"/>
      <c r="MQI28" s="103"/>
      <c r="MQJ28" s="103"/>
      <c r="MQK28" s="103"/>
      <c r="MQL28" s="103"/>
      <c r="MQM28" s="103"/>
      <c r="MQN28" s="103"/>
      <c r="MQO28" s="103"/>
      <c r="MQP28" s="103"/>
      <c r="MQQ28" s="103"/>
      <c r="MQR28" s="103"/>
      <c r="MQS28" s="103"/>
      <c r="MQT28" s="103"/>
      <c r="MQU28" s="103"/>
      <c r="MQV28" s="103"/>
      <c r="MQW28" s="103"/>
      <c r="MQX28" s="103"/>
      <c r="MQY28" s="103"/>
      <c r="MQZ28" s="103"/>
      <c r="MRA28" s="103"/>
      <c r="MRB28" s="103"/>
      <c r="MRC28" s="103"/>
      <c r="MRD28" s="103"/>
      <c r="MRE28" s="103"/>
      <c r="MRF28" s="103"/>
      <c r="MRG28" s="103"/>
      <c r="MRH28" s="103"/>
      <c r="MRI28" s="103"/>
      <c r="MRJ28" s="103"/>
      <c r="MRK28" s="103"/>
      <c r="MRL28" s="103"/>
      <c r="MRM28" s="103"/>
      <c r="MRN28" s="103"/>
      <c r="MRO28" s="103"/>
      <c r="MRP28" s="103"/>
      <c r="MRQ28" s="103"/>
      <c r="MRR28" s="103"/>
      <c r="MRS28" s="103"/>
      <c r="MRT28" s="103"/>
      <c r="MRU28" s="103"/>
      <c r="MRV28" s="103"/>
      <c r="MRW28" s="103"/>
      <c r="MRX28" s="103"/>
      <c r="MRY28" s="103"/>
      <c r="MRZ28" s="103"/>
      <c r="MSA28" s="103"/>
      <c r="MSB28" s="103"/>
      <c r="MSC28" s="103"/>
      <c r="MSD28" s="103"/>
      <c r="MSE28" s="103"/>
      <c r="MSF28" s="103"/>
      <c r="MSG28" s="103"/>
      <c r="MSH28" s="103"/>
      <c r="MSI28" s="103"/>
      <c r="MSJ28" s="103"/>
      <c r="MSK28" s="103"/>
      <c r="MSL28" s="103"/>
      <c r="MSM28" s="103"/>
      <c r="MSN28" s="103"/>
      <c r="MSO28" s="103"/>
      <c r="MSP28" s="103"/>
      <c r="MSQ28" s="103"/>
      <c r="MSR28" s="103"/>
      <c r="MSS28" s="103"/>
      <c r="MST28" s="103"/>
      <c r="MSU28" s="103"/>
      <c r="MSV28" s="103"/>
      <c r="MSW28" s="103"/>
      <c r="MSX28" s="103"/>
      <c r="MSY28" s="103"/>
      <c r="MSZ28" s="103"/>
      <c r="MTA28" s="103"/>
      <c r="MTB28" s="103"/>
      <c r="MTC28" s="103"/>
      <c r="MTD28" s="103"/>
      <c r="MTE28" s="103"/>
      <c r="MTF28" s="103"/>
      <c r="MTG28" s="103"/>
      <c r="MTH28" s="103"/>
      <c r="MTI28" s="103"/>
      <c r="MTJ28" s="103"/>
      <c r="MTK28" s="103"/>
      <c r="MTL28" s="103"/>
      <c r="MTM28" s="103"/>
      <c r="MTN28" s="103"/>
      <c r="MTO28" s="103"/>
      <c r="MTP28" s="103"/>
      <c r="MTQ28" s="103"/>
      <c r="MTR28" s="103"/>
      <c r="MTS28" s="103"/>
      <c r="MTT28" s="103"/>
      <c r="MTU28" s="103"/>
      <c r="MTV28" s="103"/>
      <c r="MTW28" s="103"/>
      <c r="MTX28" s="103"/>
      <c r="MTY28" s="103"/>
      <c r="MTZ28" s="103"/>
      <c r="MUA28" s="103"/>
      <c r="MUB28" s="103"/>
      <c r="MUC28" s="103"/>
      <c r="MUD28" s="103"/>
      <c r="MUE28" s="103"/>
      <c r="MUF28" s="103"/>
      <c r="MUG28" s="103"/>
      <c r="MUH28" s="103"/>
      <c r="MUI28" s="103"/>
      <c r="MUJ28" s="103"/>
      <c r="MUK28" s="103"/>
      <c r="MUL28" s="103"/>
      <c r="MUM28" s="103"/>
      <c r="MUN28" s="103"/>
      <c r="MUO28" s="103"/>
      <c r="MUP28" s="103"/>
      <c r="MUQ28" s="103"/>
      <c r="MUR28" s="103"/>
      <c r="MUS28" s="103"/>
      <c r="MUT28" s="103"/>
      <c r="MUU28" s="103"/>
      <c r="MUV28" s="103"/>
      <c r="MUW28" s="103"/>
      <c r="MUX28" s="103"/>
      <c r="MUY28" s="103"/>
      <c r="MUZ28" s="103"/>
      <c r="MVA28" s="103"/>
      <c r="MVB28" s="103"/>
      <c r="MVC28" s="103"/>
      <c r="MVD28" s="103"/>
      <c r="MVE28" s="103"/>
      <c r="MVF28" s="103"/>
      <c r="MVG28" s="103"/>
      <c r="MVH28" s="103"/>
      <c r="MVI28" s="103"/>
      <c r="MVJ28" s="103"/>
      <c r="MVK28" s="103"/>
      <c r="MVL28" s="103"/>
      <c r="MVM28" s="103"/>
      <c r="MVN28" s="103"/>
      <c r="MVO28" s="103"/>
      <c r="MVP28" s="103"/>
      <c r="MVQ28" s="103"/>
      <c r="MVR28" s="103"/>
      <c r="MVS28" s="103"/>
      <c r="MVT28" s="103"/>
      <c r="MVU28" s="103"/>
      <c r="MVV28" s="103"/>
      <c r="MVW28" s="103"/>
      <c r="MVX28" s="103"/>
      <c r="MVY28" s="103"/>
      <c r="MVZ28" s="103"/>
      <c r="MWA28" s="103"/>
      <c r="MWB28" s="103"/>
      <c r="MWC28" s="103"/>
      <c r="MWD28" s="103"/>
      <c r="MWE28" s="103"/>
      <c r="MWF28" s="103"/>
      <c r="MWG28" s="103"/>
      <c r="MWH28" s="103"/>
      <c r="MWI28" s="103"/>
      <c r="MWJ28" s="103"/>
      <c r="MWK28" s="103"/>
      <c r="MWL28" s="103"/>
      <c r="MWM28" s="103"/>
      <c r="MWN28" s="103"/>
      <c r="MWO28" s="103"/>
      <c r="MWP28" s="103"/>
      <c r="MWQ28" s="103"/>
      <c r="MWR28" s="103"/>
      <c r="MWS28" s="103"/>
      <c r="MWT28" s="103"/>
      <c r="MWU28" s="103"/>
      <c r="MWV28" s="103"/>
      <c r="MWW28" s="103"/>
      <c r="MWX28" s="103"/>
      <c r="MWY28" s="103"/>
      <c r="MWZ28" s="103"/>
      <c r="MXA28" s="103"/>
      <c r="MXB28" s="103"/>
      <c r="MXC28" s="103"/>
      <c r="MXD28" s="103"/>
      <c r="MXE28" s="103"/>
      <c r="MXF28" s="103"/>
      <c r="MXG28" s="103"/>
      <c r="MXH28" s="103"/>
      <c r="MXI28" s="103"/>
      <c r="MXJ28" s="103"/>
      <c r="MXK28" s="103"/>
      <c r="MXL28" s="103"/>
      <c r="MXM28" s="103"/>
      <c r="MXN28" s="103"/>
      <c r="MXO28" s="103"/>
      <c r="MXP28" s="103"/>
      <c r="MXQ28" s="103"/>
      <c r="MXR28" s="103"/>
      <c r="MXS28" s="103"/>
      <c r="MXT28" s="103"/>
      <c r="MXU28" s="103"/>
      <c r="MXV28" s="103"/>
      <c r="MXW28" s="103"/>
      <c r="MXX28" s="103"/>
      <c r="MXY28" s="103"/>
      <c r="MXZ28" s="103"/>
      <c r="MYA28" s="103"/>
      <c r="MYB28" s="103"/>
      <c r="MYC28" s="103"/>
      <c r="MYD28" s="103"/>
      <c r="MYE28" s="103"/>
      <c r="MYF28" s="103"/>
      <c r="MYG28" s="103"/>
      <c r="MYH28" s="103"/>
      <c r="MYI28" s="103"/>
      <c r="MYJ28" s="103"/>
      <c r="MYK28" s="103"/>
      <c r="MYL28" s="103"/>
      <c r="MYM28" s="103"/>
      <c r="MYN28" s="103"/>
      <c r="MYO28" s="103"/>
      <c r="MYP28" s="103"/>
      <c r="MYQ28" s="103"/>
      <c r="MYR28" s="103"/>
      <c r="MYS28" s="103"/>
      <c r="MYT28" s="103"/>
      <c r="MYU28" s="103"/>
      <c r="MYV28" s="103"/>
      <c r="MYW28" s="103"/>
      <c r="MYX28" s="103"/>
      <c r="MYY28" s="103"/>
      <c r="MYZ28" s="103"/>
      <c r="MZA28" s="103"/>
      <c r="MZB28" s="103"/>
      <c r="MZC28" s="103"/>
      <c r="MZD28" s="103"/>
      <c r="MZE28" s="103"/>
      <c r="MZF28" s="103"/>
      <c r="MZG28" s="103"/>
      <c r="MZH28" s="103"/>
      <c r="MZI28" s="103"/>
      <c r="MZJ28" s="103"/>
      <c r="MZK28" s="103"/>
      <c r="MZL28" s="103"/>
      <c r="MZM28" s="103"/>
      <c r="MZN28" s="103"/>
      <c r="MZO28" s="103"/>
      <c r="MZP28" s="103"/>
      <c r="MZQ28" s="103"/>
      <c r="MZR28" s="103"/>
      <c r="MZS28" s="103"/>
      <c r="MZT28" s="103"/>
      <c r="MZU28" s="103"/>
      <c r="MZV28" s="103"/>
      <c r="MZW28" s="103"/>
      <c r="MZX28" s="103"/>
      <c r="MZY28" s="103"/>
      <c r="MZZ28" s="103"/>
      <c r="NAA28" s="103"/>
      <c r="NAB28" s="103"/>
      <c r="NAC28" s="103"/>
      <c r="NAD28" s="103"/>
      <c r="NAE28" s="103"/>
      <c r="NAF28" s="103"/>
      <c r="NAG28" s="103"/>
      <c r="NAH28" s="103"/>
      <c r="NAI28" s="103"/>
      <c r="NAJ28" s="103"/>
      <c r="NAK28" s="103"/>
      <c r="NAL28" s="103"/>
      <c r="NAM28" s="103"/>
      <c r="NAN28" s="103"/>
      <c r="NAO28" s="103"/>
      <c r="NAP28" s="103"/>
      <c r="NAQ28" s="103"/>
      <c r="NAR28" s="103"/>
      <c r="NAS28" s="103"/>
      <c r="NAT28" s="103"/>
      <c r="NAU28" s="103"/>
      <c r="NAV28" s="103"/>
      <c r="NAW28" s="103"/>
      <c r="NAX28" s="103"/>
      <c r="NAY28" s="103"/>
      <c r="NAZ28" s="103"/>
      <c r="NBA28" s="103"/>
      <c r="NBB28" s="103"/>
      <c r="NBC28" s="103"/>
      <c r="NBD28" s="103"/>
      <c r="NBE28" s="103"/>
      <c r="NBF28" s="103"/>
      <c r="NBG28" s="103"/>
      <c r="NBH28" s="103"/>
      <c r="NBI28" s="103"/>
      <c r="NBJ28" s="103"/>
      <c r="NBK28" s="103"/>
      <c r="NBL28" s="103"/>
      <c r="NBM28" s="103"/>
      <c r="NBN28" s="103"/>
      <c r="NBO28" s="103"/>
      <c r="NBP28" s="103"/>
      <c r="NBQ28" s="103"/>
      <c r="NBR28" s="103"/>
      <c r="NBS28" s="103"/>
      <c r="NBT28" s="103"/>
      <c r="NBU28" s="103"/>
      <c r="NBV28" s="103"/>
      <c r="NBW28" s="103"/>
      <c r="NBX28" s="103"/>
      <c r="NBY28" s="103"/>
      <c r="NBZ28" s="103"/>
      <c r="NCA28" s="103"/>
      <c r="NCB28" s="103"/>
      <c r="NCC28" s="103"/>
      <c r="NCD28" s="103"/>
      <c r="NCE28" s="103"/>
      <c r="NCF28" s="103"/>
      <c r="NCG28" s="103"/>
      <c r="NCH28" s="103"/>
      <c r="NCI28" s="103"/>
      <c r="NCJ28" s="103"/>
      <c r="NCK28" s="103"/>
      <c r="NCL28" s="103"/>
      <c r="NCM28" s="103"/>
      <c r="NCN28" s="103"/>
      <c r="NCO28" s="103"/>
      <c r="NCP28" s="103"/>
      <c r="NCQ28" s="103"/>
      <c r="NCR28" s="103"/>
      <c r="NCS28" s="103"/>
      <c r="NCT28" s="103"/>
      <c r="NCU28" s="103"/>
      <c r="NCV28" s="103"/>
      <c r="NCW28" s="103"/>
      <c r="NCX28" s="103"/>
      <c r="NCY28" s="103"/>
      <c r="NCZ28" s="103"/>
      <c r="NDA28" s="103"/>
      <c r="NDB28" s="103"/>
      <c r="NDC28" s="103"/>
      <c r="NDD28" s="103"/>
      <c r="NDE28" s="103"/>
      <c r="NDF28" s="103"/>
      <c r="NDG28" s="103"/>
      <c r="NDH28" s="103"/>
      <c r="NDI28" s="103"/>
      <c r="NDJ28" s="103"/>
      <c r="NDK28" s="103"/>
      <c r="NDL28" s="103"/>
      <c r="NDM28" s="103"/>
      <c r="NDN28" s="103"/>
      <c r="NDO28" s="103"/>
      <c r="NDP28" s="103"/>
      <c r="NDQ28" s="103"/>
      <c r="NDR28" s="103"/>
      <c r="NDS28" s="103"/>
      <c r="NDT28" s="103"/>
      <c r="NDU28" s="103"/>
      <c r="NDV28" s="103"/>
      <c r="NDW28" s="103"/>
      <c r="NDX28" s="103"/>
      <c r="NDY28" s="103"/>
      <c r="NDZ28" s="103"/>
      <c r="NEA28" s="103"/>
      <c r="NEB28" s="103"/>
      <c r="NEC28" s="103"/>
      <c r="NED28" s="103"/>
      <c r="NEE28" s="103"/>
      <c r="NEF28" s="103"/>
      <c r="NEG28" s="103"/>
      <c r="NEH28" s="103"/>
      <c r="NEI28" s="103"/>
      <c r="NEJ28" s="103"/>
      <c r="NEK28" s="103"/>
      <c r="NEL28" s="103"/>
      <c r="NEM28" s="103"/>
      <c r="NEN28" s="103"/>
      <c r="NEO28" s="103"/>
      <c r="NEP28" s="103"/>
      <c r="NEQ28" s="103"/>
      <c r="NER28" s="103"/>
      <c r="NES28" s="103"/>
      <c r="NET28" s="103"/>
      <c r="NEU28" s="103"/>
      <c r="NEV28" s="103"/>
      <c r="NEW28" s="103"/>
      <c r="NEX28" s="103"/>
      <c r="NEY28" s="103"/>
      <c r="NEZ28" s="103"/>
      <c r="NFA28" s="103"/>
      <c r="NFB28" s="103"/>
      <c r="NFC28" s="103"/>
      <c r="NFD28" s="103"/>
      <c r="NFE28" s="103"/>
      <c r="NFF28" s="103"/>
      <c r="NFG28" s="103"/>
      <c r="NFH28" s="103"/>
      <c r="NFI28" s="103"/>
      <c r="NFJ28" s="103"/>
      <c r="NFK28" s="103"/>
      <c r="NFL28" s="103"/>
      <c r="NFM28" s="103"/>
      <c r="NFN28" s="103"/>
      <c r="NFO28" s="103"/>
      <c r="NFP28" s="103"/>
      <c r="NFQ28" s="103"/>
      <c r="NFR28" s="103"/>
      <c r="NFS28" s="103"/>
      <c r="NFT28" s="103"/>
      <c r="NFU28" s="103"/>
      <c r="NFV28" s="103"/>
      <c r="NFW28" s="103"/>
      <c r="NFX28" s="103"/>
      <c r="NFY28" s="103"/>
      <c r="NFZ28" s="103"/>
      <c r="NGA28" s="103"/>
      <c r="NGB28" s="103"/>
      <c r="NGC28" s="103"/>
      <c r="NGD28" s="103"/>
      <c r="NGE28" s="103"/>
      <c r="NGF28" s="103"/>
      <c r="NGG28" s="103"/>
      <c r="NGH28" s="103"/>
      <c r="NGI28" s="103"/>
      <c r="NGJ28" s="103"/>
      <c r="NGK28" s="103"/>
      <c r="NGL28" s="103"/>
      <c r="NGM28" s="103"/>
      <c r="NGN28" s="103"/>
      <c r="NGO28" s="103"/>
      <c r="NGP28" s="103"/>
      <c r="NGQ28" s="103"/>
      <c r="NGR28" s="103"/>
      <c r="NGS28" s="103"/>
      <c r="NGT28" s="103"/>
      <c r="NGU28" s="103"/>
      <c r="NGV28" s="103"/>
      <c r="NGW28" s="103"/>
      <c r="NGX28" s="103"/>
      <c r="NGY28" s="103"/>
      <c r="NGZ28" s="103"/>
      <c r="NHA28" s="103"/>
      <c r="NHB28" s="103"/>
      <c r="NHC28" s="103"/>
      <c r="NHD28" s="103"/>
      <c r="NHE28" s="103"/>
      <c r="NHF28" s="103"/>
      <c r="NHG28" s="103"/>
      <c r="NHH28" s="103"/>
      <c r="NHI28" s="103"/>
      <c r="NHJ28" s="103"/>
      <c r="NHK28" s="103"/>
      <c r="NHL28" s="103"/>
      <c r="NHM28" s="103"/>
      <c r="NHN28" s="103"/>
      <c r="NHO28" s="103"/>
      <c r="NHP28" s="103"/>
      <c r="NHQ28" s="103"/>
      <c r="NHR28" s="103"/>
      <c r="NHS28" s="103"/>
      <c r="NHT28" s="103"/>
      <c r="NHU28" s="103"/>
      <c r="NHV28" s="103"/>
      <c r="NHW28" s="103"/>
      <c r="NHX28" s="103"/>
      <c r="NHY28" s="103"/>
      <c r="NHZ28" s="103"/>
      <c r="NIA28" s="103"/>
      <c r="NIB28" s="103"/>
      <c r="NIC28" s="103"/>
      <c r="NID28" s="103"/>
      <c r="NIE28" s="103"/>
      <c r="NIF28" s="103"/>
      <c r="NIG28" s="103"/>
      <c r="NIH28" s="103"/>
      <c r="NII28" s="103"/>
      <c r="NIJ28" s="103"/>
      <c r="NIK28" s="103"/>
      <c r="NIL28" s="103"/>
      <c r="NIM28" s="103"/>
      <c r="NIN28" s="103"/>
      <c r="NIO28" s="103"/>
      <c r="NIP28" s="103"/>
      <c r="NIQ28" s="103"/>
      <c r="NIR28" s="103"/>
      <c r="NIS28" s="103"/>
      <c r="NIT28" s="103"/>
      <c r="NIU28" s="103"/>
      <c r="NIV28" s="103"/>
      <c r="NIW28" s="103"/>
      <c r="NIX28" s="103"/>
      <c r="NIY28" s="103"/>
      <c r="NIZ28" s="103"/>
      <c r="NJA28" s="103"/>
      <c r="NJB28" s="103"/>
      <c r="NJC28" s="103"/>
      <c r="NJD28" s="103"/>
      <c r="NJE28" s="103"/>
      <c r="NJF28" s="103"/>
      <c r="NJG28" s="103"/>
      <c r="NJH28" s="103"/>
      <c r="NJI28" s="103"/>
      <c r="NJJ28" s="103"/>
      <c r="NJK28" s="103"/>
      <c r="NJL28" s="103"/>
      <c r="NJM28" s="103"/>
      <c r="NJN28" s="103"/>
      <c r="NJO28" s="103"/>
      <c r="NJP28" s="103"/>
      <c r="NJQ28" s="103"/>
      <c r="NJR28" s="103"/>
      <c r="NJS28" s="103"/>
      <c r="NJT28" s="103"/>
      <c r="NJU28" s="103"/>
      <c r="NJV28" s="103"/>
      <c r="NJW28" s="103"/>
      <c r="NJX28" s="103"/>
      <c r="NJY28" s="103"/>
      <c r="NJZ28" s="103"/>
      <c r="NKA28" s="103"/>
      <c r="NKB28" s="103"/>
      <c r="NKC28" s="103"/>
      <c r="NKD28" s="103"/>
      <c r="NKE28" s="103"/>
      <c r="NKF28" s="103"/>
      <c r="NKG28" s="103"/>
      <c r="NKH28" s="103"/>
      <c r="NKI28" s="103"/>
      <c r="NKJ28" s="103"/>
      <c r="NKK28" s="103"/>
      <c r="NKL28" s="103"/>
      <c r="NKM28" s="103"/>
      <c r="NKN28" s="103"/>
      <c r="NKO28" s="103"/>
      <c r="NKP28" s="103"/>
      <c r="NKQ28" s="103"/>
      <c r="NKR28" s="103"/>
      <c r="NKS28" s="103"/>
      <c r="NKT28" s="103"/>
      <c r="NKU28" s="103"/>
      <c r="NKV28" s="103"/>
      <c r="NKW28" s="103"/>
      <c r="NKX28" s="103"/>
      <c r="NKY28" s="103"/>
      <c r="NKZ28" s="103"/>
      <c r="NLA28" s="103"/>
      <c r="NLB28" s="103"/>
      <c r="NLC28" s="103"/>
      <c r="NLD28" s="103"/>
      <c r="NLE28" s="103"/>
      <c r="NLF28" s="103"/>
      <c r="NLG28" s="103"/>
      <c r="NLH28" s="103"/>
      <c r="NLI28" s="103"/>
      <c r="NLJ28" s="103"/>
      <c r="NLK28" s="103"/>
      <c r="NLL28" s="103"/>
      <c r="NLM28" s="103"/>
      <c r="NLN28" s="103"/>
      <c r="NLO28" s="103"/>
      <c r="NLP28" s="103"/>
      <c r="NLQ28" s="103"/>
      <c r="NLR28" s="103"/>
      <c r="NLS28" s="103"/>
      <c r="NLT28" s="103"/>
      <c r="NLU28" s="103"/>
      <c r="NLV28" s="103"/>
      <c r="NLW28" s="103"/>
      <c r="NLX28" s="103"/>
      <c r="NLY28" s="103"/>
      <c r="NLZ28" s="103"/>
      <c r="NMA28" s="103"/>
      <c r="NMB28" s="103"/>
      <c r="NMC28" s="103"/>
      <c r="NMD28" s="103"/>
      <c r="NME28" s="103"/>
      <c r="NMF28" s="103"/>
      <c r="NMG28" s="103"/>
      <c r="NMH28" s="103"/>
      <c r="NMI28" s="103"/>
      <c r="NMJ28" s="103"/>
      <c r="NMK28" s="103"/>
      <c r="NML28" s="103"/>
      <c r="NMM28" s="103"/>
      <c r="NMN28" s="103"/>
      <c r="NMO28" s="103"/>
      <c r="NMP28" s="103"/>
      <c r="NMQ28" s="103"/>
      <c r="NMR28" s="103"/>
      <c r="NMS28" s="103"/>
      <c r="NMT28" s="103"/>
      <c r="NMU28" s="103"/>
      <c r="NMV28" s="103"/>
      <c r="NMW28" s="103"/>
      <c r="NMX28" s="103"/>
      <c r="NMY28" s="103"/>
      <c r="NMZ28" s="103"/>
      <c r="NNA28" s="103"/>
      <c r="NNB28" s="103"/>
      <c r="NNC28" s="103"/>
      <c r="NND28" s="103"/>
      <c r="NNE28" s="103"/>
      <c r="NNF28" s="103"/>
      <c r="NNG28" s="103"/>
      <c r="NNH28" s="103"/>
      <c r="NNI28" s="103"/>
      <c r="NNJ28" s="103"/>
      <c r="NNK28" s="103"/>
      <c r="NNL28" s="103"/>
      <c r="NNM28" s="103"/>
      <c r="NNN28" s="103"/>
      <c r="NNO28" s="103"/>
      <c r="NNP28" s="103"/>
      <c r="NNQ28" s="103"/>
      <c r="NNR28" s="103"/>
      <c r="NNS28" s="103"/>
      <c r="NNT28" s="103"/>
      <c r="NNU28" s="103"/>
      <c r="NNV28" s="103"/>
      <c r="NNW28" s="103"/>
      <c r="NNX28" s="103"/>
      <c r="NNY28" s="103"/>
      <c r="NNZ28" s="103"/>
      <c r="NOA28" s="103"/>
      <c r="NOB28" s="103"/>
      <c r="NOC28" s="103"/>
      <c r="NOD28" s="103"/>
      <c r="NOE28" s="103"/>
      <c r="NOF28" s="103"/>
      <c r="NOG28" s="103"/>
      <c r="NOH28" s="103"/>
      <c r="NOI28" s="103"/>
      <c r="NOJ28" s="103"/>
      <c r="NOK28" s="103"/>
      <c r="NOL28" s="103"/>
      <c r="NOM28" s="103"/>
      <c r="NON28" s="103"/>
      <c r="NOO28" s="103"/>
      <c r="NOP28" s="103"/>
      <c r="NOQ28" s="103"/>
      <c r="NOR28" s="103"/>
      <c r="NOS28" s="103"/>
      <c r="NOT28" s="103"/>
      <c r="NOU28" s="103"/>
      <c r="NOV28" s="103"/>
      <c r="NOW28" s="103"/>
      <c r="NOX28" s="103"/>
      <c r="NOY28" s="103"/>
      <c r="NOZ28" s="103"/>
      <c r="NPA28" s="103"/>
      <c r="NPB28" s="103"/>
      <c r="NPC28" s="103"/>
      <c r="NPD28" s="103"/>
      <c r="NPE28" s="103"/>
      <c r="NPF28" s="103"/>
      <c r="NPG28" s="103"/>
      <c r="NPH28" s="103"/>
      <c r="NPI28" s="103"/>
      <c r="NPJ28" s="103"/>
      <c r="NPK28" s="103"/>
      <c r="NPL28" s="103"/>
      <c r="NPM28" s="103"/>
      <c r="NPN28" s="103"/>
      <c r="NPO28" s="103"/>
      <c r="NPP28" s="103"/>
      <c r="NPQ28" s="103"/>
      <c r="NPR28" s="103"/>
      <c r="NPS28" s="103"/>
      <c r="NPT28" s="103"/>
      <c r="NPU28" s="103"/>
      <c r="NPV28" s="103"/>
      <c r="NPW28" s="103"/>
      <c r="NPX28" s="103"/>
      <c r="NPY28" s="103"/>
      <c r="NPZ28" s="103"/>
      <c r="NQA28" s="103"/>
      <c r="NQB28" s="103"/>
      <c r="NQC28" s="103"/>
      <c r="NQD28" s="103"/>
      <c r="NQE28" s="103"/>
      <c r="NQF28" s="103"/>
      <c r="NQG28" s="103"/>
      <c r="NQH28" s="103"/>
      <c r="NQI28" s="103"/>
      <c r="NQJ28" s="103"/>
      <c r="NQK28" s="103"/>
      <c r="NQL28" s="103"/>
      <c r="NQM28" s="103"/>
      <c r="NQN28" s="103"/>
      <c r="NQO28" s="103"/>
      <c r="NQP28" s="103"/>
      <c r="NQQ28" s="103"/>
      <c r="NQR28" s="103"/>
      <c r="NQS28" s="103"/>
      <c r="NQT28" s="103"/>
      <c r="NQU28" s="103"/>
      <c r="NQV28" s="103"/>
      <c r="NQW28" s="103"/>
      <c r="NQX28" s="103"/>
      <c r="NQY28" s="103"/>
      <c r="NQZ28" s="103"/>
      <c r="NRA28" s="103"/>
      <c r="NRB28" s="103"/>
      <c r="NRC28" s="103"/>
      <c r="NRD28" s="103"/>
      <c r="NRE28" s="103"/>
      <c r="NRF28" s="103"/>
      <c r="NRG28" s="103"/>
      <c r="NRH28" s="103"/>
      <c r="NRI28" s="103"/>
      <c r="NRJ28" s="103"/>
      <c r="NRK28" s="103"/>
      <c r="NRL28" s="103"/>
      <c r="NRM28" s="103"/>
      <c r="NRN28" s="103"/>
      <c r="NRO28" s="103"/>
      <c r="NRP28" s="103"/>
      <c r="NRQ28" s="103"/>
      <c r="NRR28" s="103"/>
      <c r="NRS28" s="103"/>
      <c r="NRT28" s="103"/>
      <c r="NRU28" s="103"/>
      <c r="NRV28" s="103"/>
      <c r="NRW28" s="103"/>
      <c r="NRX28" s="103"/>
      <c r="NRY28" s="103"/>
      <c r="NRZ28" s="103"/>
      <c r="NSA28" s="103"/>
      <c r="NSB28" s="103"/>
      <c r="NSC28" s="103"/>
      <c r="NSD28" s="103"/>
      <c r="NSE28" s="103"/>
      <c r="NSF28" s="103"/>
      <c r="NSG28" s="103"/>
      <c r="NSH28" s="103"/>
      <c r="NSI28" s="103"/>
      <c r="NSJ28" s="103"/>
      <c r="NSK28" s="103"/>
      <c r="NSL28" s="103"/>
      <c r="NSM28" s="103"/>
      <c r="NSN28" s="103"/>
      <c r="NSO28" s="103"/>
      <c r="NSP28" s="103"/>
      <c r="NSQ28" s="103"/>
      <c r="NSR28" s="103"/>
      <c r="NSS28" s="103"/>
      <c r="NST28" s="103"/>
      <c r="NSU28" s="103"/>
      <c r="NSV28" s="103"/>
      <c r="NSW28" s="103"/>
      <c r="NSX28" s="103"/>
      <c r="NSY28" s="103"/>
      <c r="NSZ28" s="103"/>
      <c r="NTA28" s="103"/>
      <c r="NTB28" s="103"/>
      <c r="NTC28" s="103"/>
      <c r="NTD28" s="103"/>
      <c r="NTE28" s="103"/>
      <c r="NTF28" s="103"/>
      <c r="NTG28" s="103"/>
      <c r="NTH28" s="103"/>
      <c r="NTI28" s="103"/>
      <c r="NTJ28" s="103"/>
      <c r="NTK28" s="103"/>
      <c r="NTL28" s="103"/>
      <c r="NTM28" s="103"/>
      <c r="NTN28" s="103"/>
      <c r="NTO28" s="103"/>
      <c r="NTP28" s="103"/>
      <c r="NTQ28" s="103"/>
      <c r="NTR28" s="103"/>
      <c r="NTS28" s="103"/>
      <c r="NTT28" s="103"/>
      <c r="NTU28" s="103"/>
      <c r="NTV28" s="103"/>
      <c r="NTW28" s="103"/>
      <c r="NTX28" s="103"/>
      <c r="NTY28" s="103"/>
      <c r="NTZ28" s="103"/>
      <c r="NUA28" s="103"/>
      <c r="NUB28" s="103"/>
      <c r="NUC28" s="103"/>
      <c r="NUD28" s="103"/>
      <c r="NUE28" s="103"/>
      <c r="NUF28" s="103"/>
      <c r="NUG28" s="103"/>
      <c r="NUH28" s="103"/>
      <c r="NUI28" s="103"/>
      <c r="NUJ28" s="103"/>
      <c r="NUK28" s="103"/>
      <c r="NUL28" s="103"/>
      <c r="NUM28" s="103"/>
      <c r="NUN28" s="103"/>
      <c r="NUO28" s="103"/>
      <c r="NUP28" s="103"/>
      <c r="NUQ28" s="103"/>
      <c r="NUR28" s="103"/>
      <c r="NUS28" s="103"/>
      <c r="NUT28" s="103"/>
      <c r="NUU28" s="103"/>
      <c r="NUV28" s="103"/>
      <c r="NUW28" s="103"/>
      <c r="NUX28" s="103"/>
      <c r="NUY28" s="103"/>
      <c r="NUZ28" s="103"/>
      <c r="NVA28" s="103"/>
      <c r="NVB28" s="103"/>
      <c r="NVC28" s="103"/>
      <c r="NVD28" s="103"/>
      <c r="NVE28" s="103"/>
      <c r="NVF28" s="103"/>
      <c r="NVG28" s="103"/>
      <c r="NVH28" s="103"/>
      <c r="NVI28" s="103"/>
      <c r="NVJ28" s="103"/>
      <c r="NVK28" s="103"/>
      <c r="NVL28" s="103"/>
      <c r="NVM28" s="103"/>
      <c r="NVN28" s="103"/>
      <c r="NVO28" s="103"/>
      <c r="NVP28" s="103"/>
      <c r="NVQ28" s="103"/>
      <c r="NVR28" s="103"/>
      <c r="NVS28" s="103"/>
      <c r="NVT28" s="103"/>
      <c r="NVU28" s="103"/>
      <c r="NVV28" s="103"/>
      <c r="NVW28" s="103"/>
      <c r="NVX28" s="103"/>
      <c r="NVY28" s="103"/>
      <c r="NVZ28" s="103"/>
      <c r="NWA28" s="103"/>
      <c r="NWB28" s="103"/>
      <c r="NWC28" s="103"/>
      <c r="NWD28" s="103"/>
      <c r="NWE28" s="103"/>
      <c r="NWF28" s="103"/>
      <c r="NWG28" s="103"/>
      <c r="NWH28" s="103"/>
      <c r="NWI28" s="103"/>
      <c r="NWJ28" s="103"/>
      <c r="NWK28" s="103"/>
      <c r="NWL28" s="103"/>
      <c r="NWM28" s="103"/>
      <c r="NWN28" s="103"/>
      <c r="NWO28" s="103"/>
      <c r="NWP28" s="103"/>
      <c r="NWQ28" s="103"/>
      <c r="NWR28" s="103"/>
      <c r="NWS28" s="103"/>
      <c r="NWT28" s="103"/>
      <c r="NWU28" s="103"/>
      <c r="NWV28" s="103"/>
      <c r="NWW28" s="103"/>
      <c r="NWX28" s="103"/>
      <c r="NWY28" s="103"/>
      <c r="NWZ28" s="103"/>
      <c r="NXA28" s="103"/>
      <c r="NXB28" s="103"/>
      <c r="NXC28" s="103"/>
      <c r="NXD28" s="103"/>
      <c r="NXE28" s="103"/>
      <c r="NXF28" s="103"/>
      <c r="NXG28" s="103"/>
      <c r="NXH28" s="103"/>
      <c r="NXI28" s="103"/>
      <c r="NXJ28" s="103"/>
      <c r="NXK28" s="103"/>
      <c r="NXL28" s="103"/>
      <c r="NXM28" s="103"/>
      <c r="NXN28" s="103"/>
      <c r="NXO28" s="103"/>
      <c r="NXP28" s="103"/>
      <c r="NXQ28" s="103"/>
      <c r="NXR28" s="103"/>
      <c r="NXS28" s="103"/>
      <c r="NXT28" s="103"/>
      <c r="NXU28" s="103"/>
      <c r="NXV28" s="103"/>
      <c r="NXW28" s="103"/>
      <c r="NXX28" s="103"/>
      <c r="NXY28" s="103"/>
      <c r="NXZ28" s="103"/>
      <c r="NYA28" s="103"/>
      <c r="NYB28" s="103"/>
      <c r="NYC28" s="103"/>
      <c r="NYD28" s="103"/>
      <c r="NYE28" s="103"/>
      <c r="NYF28" s="103"/>
      <c r="NYG28" s="103"/>
      <c r="NYH28" s="103"/>
      <c r="NYI28" s="103"/>
      <c r="NYJ28" s="103"/>
      <c r="NYK28" s="103"/>
      <c r="NYL28" s="103"/>
      <c r="NYM28" s="103"/>
      <c r="NYN28" s="103"/>
      <c r="NYO28" s="103"/>
      <c r="NYP28" s="103"/>
      <c r="NYQ28" s="103"/>
      <c r="NYR28" s="103"/>
      <c r="NYS28" s="103"/>
      <c r="NYT28" s="103"/>
      <c r="NYU28" s="103"/>
      <c r="NYV28" s="103"/>
      <c r="NYW28" s="103"/>
      <c r="NYX28" s="103"/>
      <c r="NYY28" s="103"/>
      <c r="NYZ28" s="103"/>
      <c r="NZA28" s="103"/>
      <c r="NZB28" s="103"/>
      <c r="NZC28" s="103"/>
      <c r="NZD28" s="103"/>
      <c r="NZE28" s="103"/>
      <c r="NZF28" s="103"/>
      <c r="NZG28" s="103"/>
      <c r="NZH28" s="103"/>
      <c r="NZI28" s="103"/>
      <c r="NZJ28" s="103"/>
      <c r="NZK28" s="103"/>
      <c r="NZL28" s="103"/>
      <c r="NZM28" s="103"/>
      <c r="NZN28" s="103"/>
      <c r="NZO28" s="103"/>
      <c r="NZP28" s="103"/>
      <c r="NZQ28" s="103"/>
      <c r="NZR28" s="103"/>
      <c r="NZS28" s="103"/>
      <c r="NZT28" s="103"/>
      <c r="NZU28" s="103"/>
      <c r="NZV28" s="103"/>
      <c r="NZW28" s="103"/>
      <c r="NZX28" s="103"/>
      <c r="NZY28" s="103"/>
      <c r="NZZ28" s="103"/>
      <c r="OAA28" s="103"/>
      <c r="OAB28" s="103"/>
      <c r="OAC28" s="103"/>
      <c r="OAD28" s="103"/>
      <c r="OAE28" s="103"/>
      <c r="OAF28" s="103"/>
      <c r="OAG28" s="103"/>
      <c r="OAH28" s="103"/>
      <c r="OAI28" s="103"/>
      <c r="OAJ28" s="103"/>
      <c r="OAK28" s="103"/>
      <c r="OAL28" s="103"/>
      <c r="OAM28" s="103"/>
      <c r="OAN28" s="103"/>
      <c r="OAO28" s="103"/>
      <c r="OAP28" s="103"/>
      <c r="OAQ28" s="103"/>
      <c r="OAR28" s="103"/>
      <c r="OAS28" s="103"/>
      <c r="OAT28" s="103"/>
      <c r="OAU28" s="103"/>
      <c r="OAV28" s="103"/>
      <c r="OAW28" s="103"/>
      <c r="OAX28" s="103"/>
      <c r="OAY28" s="103"/>
      <c r="OAZ28" s="103"/>
      <c r="OBA28" s="103"/>
      <c r="OBB28" s="103"/>
      <c r="OBC28" s="103"/>
      <c r="OBD28" s="103"/>
      <c r="OBE28" s="103"/>
      <c r="OBF28" s="103"/>
      <c r="OBG28" s="103"/>
      <c r="OBH28" s="103"/>
      <c r="OBI28" s="103"/>
      <c r="OBJ28" s="103"/>
      <c r="OBK28" s="103"/>
      <c r="OBL28" s="103"/>
      <c r="OBM28" s="103"/>
      <c r="OBN28" s="103"/>
      <c r="OBO28" s="103"/>
      <c r="OBP28" s="103"/>
      <c r="OBQ28" s="103"/>
      <c r="OBR28" s="103"/>
      <c r="OBS28" s="103"/>
      <c r="OBT28" s="103"/>
      <c r="OBU28" s="103"/>
      <c r="OBV28" s="103"/>
      <c r="OBW28" s="103"/>
      <c r="OBX28" s="103"/>
      <c r="OBY28" s="103"/>
      <c r="OBZ28" s="103"/>
      <c r="OCA28" s="103"/>
      <c r="OCB28" s="103"/>
      <c r="OCC28" s="103"/>
      <c r="OCD28" s="103"/>
      <c r="OCE28" s="103"/>
      <c r="OCF28" s="103"/>
      <c r="OCG28" s="103"/>
      <c r="OCH28" s="103"/>
      <c r="OCI28" s="103"/>
      <c r="OCJ28" s="103"/>
      <c r="OCK28" s="103"/>
      <c r="OCL28" s="103"/>
      <c r="OCM28" s="103"/>
      <c r="OCN28" s="103"/>
      <c r="OCO28" s="103"/>
      <c r="OCP28" s="103"/>
      <c r="OCQ28" s="103"/>
      <c r="OCR28" s="103"/>
      <c r="OCS28" s="103"/>
      <c r="OCT28" s="103"/>
      <c r="OCU28" s="103"/>
      <c r="OCV28" s="103"/>
      <c r="OCW28" s="103"/>
      <c r="OCX28" s="103"/>
      <c r="OCY28" s="103"/>
      <c r="OCZ28" s="103"/>
      <c r="ODA28" s="103"/>
      <c r="ODB28" s="103"/>
      <c r="ODC28" s="103"/>
      <c r="ODD28" s="103"/>
      <c r="ODE28" s="103"/>
      <c r="ODF28" s="103"/>
      <c r="ODG28" s="103"/>
      <c r="ODH28" s="103"/>
      <c r="ODI28" s="103"/>
      <c r="ODJ28" s="103"/>
      <c r="ODK28" s="103"/>
      <c r="ODL28" s="103"/>
      <c r="ODM28" s="103"/>
      <c r="ODN28" s="103"/>
      <c r="ODO28" s="103"/>
      <c r="ODP28" s="103"/>
      <c r="ODQ28" s="103"/>
      <c r="ODR28" s="103"/>
      <c r="ODS28" s="103"/>
      <c r="ODT28" s="103"/>
      <c r="ODU28" s="103"/>
      <c r="ODV28" s="103"/>
      <c r="ODW28" s="103"/>
      <c r="ODX28" s="103"/>
      <c r="ODY28" s="103"/>
      <c r="ODZ28" s="103"/>
      <c r="OEA28" s="103"/>
      <c r="OEB28" s="103"/>
      <c r="OEC28" s="103"/>
      <c r="OED28" s="103"/>
      <c r="OEE28" s="103"/>
      <c r="OEF28" s="103"/>
      <c r="OEG28" s="103"/>
      <c r="OEH28" s="103"/>
      <c r="OEI28" s="103"/>
      <c r="OEJ28" s="103"/>
      <c r="OEK28" s="103"/>
      <c r="OEL28" s="103"/>
      <c r="OEM28" s="103"/>
      <c r="OEN28" s="103"/>
      <c r="OEO28" s="103"/>
      <c r="OEP28" s="103"/>
      <c r="OEQ28" s="103"/>
      <c r="OER28" s="103"/>
      <c r="OES28" s="103"/>
      <c r="OET28" s="103"/>
      <c r="OEU28" s="103"/>
      <c r="OEV28" s="103"/>
      <c r="OEW28" s="103"/>
      <c r="OEX28" s="103"/>
      <c r="OEY28" s="103"/>
      <c r="OEZ28" s="103"/>
      <c r="OFA28" s="103"/>
      <c r="OFB28" s="103"/>
      <c r="OFC28" s="103"/>
      <c r="OFD28" s="103"/>
      <c r="OFE28" s="103"/>
      <c r="OFF28" s="103"/>
      <c r="OFG28" s="103"/>
      <c r="OFH28" s="103"/>
      <c r="OFI28" s="103"/>
      <c r="OFJ28" s="103"/>
      <c r="OFK28" s="103"/>
      <c r="OFL28" s="103"/>
      <c r="OFM28" s="103"/>
      <c r="OFN28" s="103"/>
      <c r="OFO28" s="103"/>
      <c r="OFP28" s="103"/>
      <c r="OFQ28" s="103"/>
      <c r="OFR28" s="103"/>
      <c r="OFS28" s="103"/>
      <c r="OFT28" s="103"/>
      <c r="OFU28" s="103"/>
      <c r="OFV28" s="103"/>
      <c r="OFW28" s="103"/>
      <c r="OFX28" s="103"/>
      <c r="OFY28" s="103"/>
      <c r="OFZ28" s="103"/>
      <c r="OGA28" s="103"/>
      <c r="OGB28" s="103"/>
      <c r="OGC28" s="103"/>
      <c r="OGD28" s="103"/>
      <c r="OGE28" s="103"/>
      <c r="OGF28" s="103"/>
      <c r="OGG28" s="103"/>
      <c r="OGH28" s="103"/>
      <c r="OGI28" s="103"/>
      <c r="OGJ28" s="103"/>
      <c r="OGK28" s="103"/>
      <c r="OGL28" s="103"/>
      <c r="OGM28" s="103"/>
      <c r="OGN28" s="103"/>
      <c r="OGO28" s="103"/>
      <c r="OGP28" s="103"/>
      <c r="OGQ28" s="103"/>
      <c r="OGR28" s="103"/>
      <c r="OGS28" s="103"/>
      <c r="OGT28" s="103"/>
      <c r="OGU28" s="103"/>
      <c r="OGV28" s="103"/>
      <c r="OGW28" s="103"/>
      <c r="OGX28" s="103"/>
      <c r="OGY28" s="103"/>
      <c r="OGZ28" s="103"/>
      <c r="OHA28" s="103"/>
      <c r="OHB28" s="103"/>
      <c r="OHC28" s="103"/>
      <c r="OHD28" s="103"/>
      <c r="OHE28" s="103"/>
      <c r="OHF28" s="103"/>
      <c r="OHG28" s="103"/>
      <c r="OHH28" s="103"/>
      <c r="OHI28" s="103"/>
      <c r="OHJ28" s="103"/>
      <c r="OHK28" s="103"/>
      <c r="OHL28" s="103"/>
      <c r="OHM28" s="103"/>
      <c r="OHN28" s="103"/>
      <c r="OHO28" s="103"/>
      <c r="OHP28" s="103"/>
      <c r="OHQ28" s="103"/>
      <c r="OHR28" s="103"/>
      <c r="OHS28" s="103"/>
      <c r="OHT28" s="103"/>
      <c r="OHU28" s="103"/>
      <c r="OHV28" s="103"/>
      <c r="OHW28" s="103"/>
      <c r="OHX28" s="103"/>
      <c r="OHY28" s="103"/>
      <c r="OHZ28" s="103"/>
      <c r="OIA28" s="103"/>
      <c r="OIB28" s="103"/>
      <c r="OIC28" s="103"/>
      <c r="OID28" s="103"/>
      <c r="OIE28" s="103"/>
      <c r="OIF28" s="103"/>
      <c r="OIG28" s="103"/>
      <c r="OIH28" s="103"/>
      <c r="OII28" s="103"/>
      <c r="OIJ28" s="103"/>
      <c r="OIK28" s="103"/>
      <c r="OIL28" s="103"/>
      <c r="OIM28" s="103"/>
      <c r="OIN28" s="103"/>
      <c r="OIO28" s="103"/>
      <c r="OIP28" s="103"/>
      <c r="OIQ28" s="103"/>
      <c r="OIR28" s="103"/>
      <c r="OIS28" s="103"/>
      <c r="OIT28" s="103"/>
      <c r="OIU28" s="103"/>
      <c r="OIV28" s="103"/>
      <c r="OIW28" s="103"/>
      <c r="OIX28" s="103"/>
      <c r="OIY28" s="103"/>
      <c r="OIZ28" s="103"/>
      <c r="OJA28" s="103"/>
      <c r="OJB28" s="103"/>
      <c r="OJC28" s="103"/>
      <c r="OJD28" s="103"/>
      <c r="OJE28" s="103"/>
      <c r="OJF28" s="103"/>
      <c r="OJG28" s="103"/>
      <c r="OJH28" s="103"/>
      <c r="OJI28" s="103"/>
      <c r="OJJ28" s="103"/>
      <c r="OJK28" s="103"/>
      <c r="OJL28" s="103"/>
      <c r="OJM28" s="103"/>
      <c r="OJN28" s="103"/>
      <c r="OJO28" s="103"/>
      <c r="OJP28" s="103"/>
      <c r="OJQ28" s="103"/>
      <c r="OJR28" s="103"/>
      <c r="OJS28" s="103"/>
      <c r="OJT28" s="103"/>
      <c r="OJU28" s="103"/>
      <c r="OJV28" s="103"/>
      <c r="OJW28" s="103"/>
      <c r="OJX28" s="103"/>
      <c r="OJY28" s="103"/>
      <c r="OJZ28" s="103"/>
      <c r="OKA28" s="103"/>
      <c r="OKB28" s="103"/>
      <c r="OKC28" s="103"/>
      <c r="OKD28" s="103"/>
      <c r="OKE28" s="103"/>
      <c r="OKF28" s="103"/>
      <c r="OKG28" s="103"/>
      <c r="OKH28" s="103"/>
      <c r="OKI28" s="103"/>
      <c r="OKJ28" s="103"/>
      <c r="OKK28" s="103"/>
      <c r="OKL28" s="103"/>
      <c r="OKM28" s="103"/>
      <c r="OKN28" s="103"/>
      <c r="OKO28" s="103"/>
      <c r="OKP28" s="103"/>
      <c r="OKQ28" s="103"/>
      <c r="OKR28" s="103"/>
      <c r="OKS28" s="103"/>
      <c r="OKT28" s="103"/>
      <c r="OKU28" s="103"/>
      <c r="OKV28" s="103"/>
      <c r="OKW28" s="103"/>
      <c r="OKX28" s="103"/>
      <c r="OKY28" s="103"/>
      <c r="OKZ28" s="103"/>
      <c r="OLA28" s="103"/>
      <c r="OLB28" s="103"/>
      <c r="OLC28" s="103"/>
      <c r="OLD28" s="103"/>
      <c r="OLE28" s="103"/>
      <c r="OLF28" s="103"/>
      <c r="OLG28" s="103"/>
      <c r="OLH28" s="103"/>
      <c r="OLI28" s="103"/>
      <c r="OLJ28" s="103"/>
      <c r="OLK28" s="103"/>
      <c r="OLL28" s="103"/>
      <c r="OLM28" s="103"/>
      <c r="OLN28" s="103"/>
      <c r="OLO28" s="103"/>
      <c r="OLP28" s="103"/>
      <c r="OLQ28" s="103"/>
      <c r="OLR28" s="103"/>
      <c r="OLS28" s="103"/>
      <c r="OLT28" s="103"/>
      <c r="OLU28" s="103"/>
      <c r="OLV28" s="103"/>
      <c r="OLW28" s="103"/>
      <c r="OLX28" s="103"/>
      <c r="OLY28" s="103"/>
      <c r="OLZ28" s="103"/>
      <c r="OMA28" s="103"/>
      <c r="OMB28" s="103"/>
      <c r="OMC28" s="103"/>
      <c r="OMD28" s="103"/>
      <c r="OME28" s="103"/>
      <c r="OMF28" s="103"/>
      <c r="OMG28" s="103"/>
      <c r="OMH28" s="103"/>
      <c r="OMI28" s="103"/>
      <c r="OMJ28" s="103"/>
      <c r="OMK28" s="103"/>
      <c r="OML28" s="103"/>
      <c r="OMM28" s="103"/>
      <c r="OMN28" s="103"/>
      <c r="OMO28" s="103"/>
      <c r="OMP28" s="103"/>
      <c r="OMQ28" s="103"/>
      <c r="OMR28" s="103"/>
      <c r="OMS28" s="103"/>
      <c r="OMT28" s="103"/>
      <c r="OMU28" s="103"/>
      <c r="OMV28" s="103"/>
      <c r="OMW28" s="103"/>
      <c r="OMX28" s="103"/>
      <c r="OMY28" s="103"/>
      <c r="OMZ28" s="103"/>
      <c r="ONA28" s="103"/>
      <c r="ONB28" s="103"/>
      <c r="ONC28" s="103"/>
      <c r="OND28" s="103"/>
      <c r="ONE28" s="103"/>
      <c r="ONF28" s="103"/>
      <c r="ONG28" s="103"/>
      <c r="ONH28" s="103"/>
      <c r="ONI28" s="103"/>
      <c r="ONJ28" s="103"/>
      <c r="ONK28" s="103"/>
      <c r="ONL28" s="103"/>
      <c r="ONM28" s="103"/>
      <c r="ONN28" s="103"/>
      <c r="ONO28" s="103"/>
      <c r="ONP28" s="103"/>
      <c r="ONQ28" s="103"/>
      <c r="ONR28" s="103"/>
      <c r="ONS28" s="103"/>
      <c r="ONT28" s="103"/>
      <c r="ONU28" s="103"/>
      <c r="ONV28" s="103"/>
      <c r="ONW28" s="103"/>
      <c r="ONX28" s="103"/>
      <c r="ONY28" s="103"/>
      <c r="ONZ28" s="103"/>
      <c r="OOA28" s="103"/>
      <c r="OOB28" s="103"/>
      <c r="OOC28" s="103"/>
      <c r="OOD28" s="103"/>
      <c r="OOE28" s="103"/>
      <c r="OOF28" s="103"/>
      <c r="OOG28" s="103"/>
      <c r="OOH28" s="103"/>
      <c r="OOI28" s="103"/>
      <c r="OOJ28" s="103"/>
      <c r="OOK28" s="103"/>
      <c r="OOL28" s="103"/>
      <c r="OOM28" s="103"/>
      <c r="OON28" s="103"/>
      <c r="OOO28" s="103"/>
      <c r="OOP28" s="103"/>
      <c r="OOQ28" s="103"/>
      <c r="OOR28" s="103"/>
      <c r="OOS28" s="103"/>
      <c r="OOT28" s="103"/>
      <c r="OOU28" s="103"/>
      <c r="OOV28" s="103"/>
      <c r="OOW28" s="103"/>
      <c r="OOX28" s="103"/>
      <c r="OOY28" s="103"/>
      <c r="OOZ28" s="103"/>
      <c r="OPA28" s="103"/>
      <c r="OPB28" s="103"/>
      <c r="OPC28" s="103"/>
      <c r="OPD28" s="103"/>
      <c r="OPE28" s="103"/>
      <c r="OPF28" s="103"/>
      <c r="OPG28" s="103"/>
      <c r="OPH28" s="103"/>
      <c r="OPI28" s="103"/>
      <c r="OPJ28" s="103"/>
      <c r="OPK28" s="103"/>
      <c r="OPL28" s="103"/>
      <c r="OPM28" s="103"/>
      <c r="OPN28" s="103"/>
      <c r="OPO28" s="103"/>
      <c r="OPP28" s="103"/>
      <c r="OPQ28" s="103"/>
      <c r="OPR28" s="103"/>
      <c r="OPS28" s="103"/>
      <c r="OPT28" s="103"/>
      <c r="OPU28" s="103"/>
      <c r="OPV28" s="103"/>
      <c r="OPW28" s="103"/>
      <c r="OPX28" s="103"/>
      <c r="OPY28" s="103"/>
      <c r="OPZ28" s="103"/>
      <c r="OQA28" s="103"/>
      <c r="OQB28" s="103"/>
      <c r="OQC28" s="103"/>
      <c r="OQD28" s="103"/>
      <c r="OQE28" s="103"/>
      <c r="OQF28" s="103"/>
      <c r="OQG28" s="103"/>
      <c r="OQH28" s="103"/>
      <c r="OQI28" s="103"/>
      <c r="OQJ28" s="103"/>
      <c r="OQK28" s="103"/>
      <c r="OQL28" s="103"/>
      <c r="OQM28" s="103"/>
      <c r="OQN28" s="103"/>
      <c r="OQO28" s="103"/>
      <c r="OQP28" s="103"/>
      <c r="OQQ28" s="103"/>
      <c r="OQR28" s="103"/>
      <c r="OQS28" s="103"/>
      <c r="OQT28" s="103"/>
      <c r="OQU28" s="103"/>
      <c r="OQV28" s="103"/>
      <c r="OQW28" s="103"/>
      <c r="OQX28" s="103"/>
      <c r="OQY28" s="103"/>
      <c r="OQZ28" s="103"/>
      <c r="ORA28" s="103"/>
      <c r="ORB28" s="103"/>
      <c r="ORC28" s="103"/>
      <c r="ORD28" s="103"/>
      <c r="ORE28" s="103"/>
      <c r="ORF28" s="103"/>
      <c r="ORG28" s="103"/>
      <c r="ORH28" s="103"/>
      <c r="ORI28" s="103"/>
      <c r="ORJ28" s="103"/>
      <c r="ORK28" s="103"/>
      <c r="ORL28" s="103"/>
      <c r="ORM28" s="103"/>
      <c r="ORN28" s="103"/>
      <c r="ORO28" s="103"/>
      <c r="ORP28" s="103"/>
      <c r="ORQ28" s="103"/>
      <c r="ORR28" s="103"/>
      <c r="ORS28" s="103"/>
      <c r="ORT28" s="103"/>
      <c r="ORU28" s="103"/>
      <c r="ORV28" s="103"/>
      <c r="ORW28" s="103"/>
      <c r="ORX28" s="103"/>
      <c r="ORY28" s="103"/>
      <c r="ORZ28" s="103"/>
      <c r="OSA28" s="103"/>
      <c r="OSB28" s="103"/>
      <c r="OSC28" s="103"/>
      <c r="OSD28" s="103"/>
      <c r="OSE28" s="103"/>
      <c r="OSF28" s="103"/>
      <c r="OSG28" s="103"/>
      <c r="OSH28" s="103"/>
      <c r="OSI28" s="103"/>
      <c r="OSJ28" s="103"/>
      <c r="OSK28" s="103"/>
      <c r="OSL28" s="103"/>
      <c r="OSM28" s="103"/>
      <c r="OSN28" s="103"/>
      <c r="OSO28" s="103"/>
      <c r="OSP28" s="103"/>
      <c r="OSQ28" s="103"/>
      <c r="OSR28" s="103"/>
      <c r="OSS28" s="103"/>
      <c r="OST28" s="103"/>
      <c r="OSU28" s="103"/>
      <c r="OSV28" s="103"/>
      <c r="OSW28" s="103"/>
      <c r="OSX28" s="103"/>
      <c r="OSY28" s="103"/>
      <c r="OSZ28" s="103"/>
      <c r="OTA28" s="103"/>
      <c r="OTB28" s="103"/>
      <c r="OTC28" s="103"/>
      <c r="OTD28" s="103"/>
      <c r="OTE28" s="103"/>
      <c r="OTF28" s="103"/>
      <c r="OTG28" s="103"/>
      <c r="OTH28" s="103"/>
      <c r="OTI28" s="103"/>
      <c r="OTJ28" s="103"/>
      <c r="OTK28" s="103"/>
      <c r="OTL28" s="103"/>
      <c r="OTM28" s="103"/>
      <c r="OTN28" s="103"/>
      <c r="OTO28" s="103"/>
      <c r="OTP28" s="103"/>
      <c r="OTQ28" s="103"/>
      <c r="OTR28" s="103"/>
      <c r="OTS28" s="103"/>
      <c r="OTT28" s="103"/>
      <c r="OTU28" s="103"/>
      <c r="OTV28" s="103"/>
      <c r="OTW28" s="103"/>
      <c r="OTX28" s="103"/>
      <c r="OTY28" s="103"/>
      <c r="OTZ28" s="103"/>
      <c r="OUA28" s="103"/>
      <c r="OUB28" s="103"/>
      <c r="OUC28" s="103"/>
      <c r="OUD28" s="103"/>
      <c r="OUE28" s="103"/>
      <c r="OUF28" s="103"/>
      <c r="OUG28" s="103"/>
      <c r="OUH28" s="103"/>
      <c r="OUI28" s="103"/>
      <c r="OUJ28" s="103"/>
      <c r="OUK28" s="103"/>
      <c r="OUL28" s="103"/>
      <c r="OUM28" s="103"/>
      <c r="OUN28" s="103"/>
      <c r="OUO28" s="103"/>
      <c r="OUP28" s="103"/>
      <c r="OUQ28" s="103"/>
      <c r="OUR28" s="103"/>
      <c r="OUS28" s="103"/>
      <c r="OUT28" s="103"/>
      <c r="OUU28" s="103"/>
      <c r="OUV28" s="103"/>
      <c r="OUW28" s="103"/>
      <c r="OUX28" s="103"/>
      <c r="OUY28" s="103"/>
      <c r="OUZ28" s="103"/>
      <c r="OVA28" s="103"/>
      <c r="OVB28" s="103"/>
      <c r="OVC28" s="103"/>
      <c r="OVD28" s="103"/>
      <c r="OVE28" s="103"/>
      <c r="OVF28" s="103"/>
      <c r="OVG28" s="103"/>
      <c r="OVH28" s="103"/>
      <c r="OVI28" s="103"/>
      <c r="OVJ28" s="103"/>
      <c r="OVK28" s="103"/>
      <c r="OVL28" s="103"/>
      <c r="OVM28" s="103"/>
      <c r="OVN28" s="103"/>
      <c r="OVO28" s="103"/>
      <c r="OVP28" s="103"/>
      <c r="OVQ28" s="103"/>
      <c r="OVR28" s="103"/>
      <c r="OVS28" s="103"/>
      <c r="OVT28" s="103"/>
      <c r="OVU28" s="103"/>
      <c r="OVV28" s="103"/>
      <c r="OVW28" s="103"/>
      <c r="OVX28" s="103"/>
      <c r="OVY28" s="103"/>
      <c r="OVZ28" s="103"/>
      <c r="OWA28" s="103"/>
      <c r="OWB28" s="103"/>
      <c r="OWC28" s="103"/>
      <c r="OWD28" s="103"/>
      <c r="OWE28" s="103"/>
      <c r="OWF28" s="103"/>
      <c r="OWG28" s="103"/>
      <c r="OWH28" s="103"/>
      <c r="OWI28" s="103"/>
      <c r="OWJ28" s="103"/>
      <c r="OWK28" s="103"/>
      <c r="OWL28" s="103"/>
      <c r="OWM28" s="103"/>
      <c r="OWN28" s="103"/>
      <c r="OWO28" s="103"/>
      <c r="OWP28" s="103"/>
      <c r="OWQ28" s="103"/>
      <c r="OWR28" s="103"/>
      <c r="OWS28" s="103"/>
      <c r="OWT28" s="103"/>
      <c r="OWU28" s="103"/>
      <c r="OWV28" s="103"/>
      <c r="OWW28" s="103"/>
      <c r="OWX28" s="103"/>
      <c r="OWY28" s="103"/>
      <c r="OWZ28" s="103"/>
      <c r="OXA28" s="103"/>
      <c r="OXB28" s="103"/>
      <c r="OXC28" s="103"/>
      <c r="OXD28" s="103"/>
      <c r="OXE28" s="103"/>
      <c r="OXF28" s="103"/>
      <c r="OXG28" s="103"/>
      <c r="OXH28" s="103"/>
      <c r="OXI28" s="103"/>
      <c r="OXJ28" s="103"/>
      <c r="OXK28" s="103"/>
      <c r="OXL28" s="103"/>
      <c r="OXM28" s="103"/>
      <c r="OXN28" s="103"/>
      <c r="OXO28" s="103"/>
      <c r="OXP28" s="103"/>
      <c r="OXQ28" s="103"/>
      <c r="OXR28" s="103"/>
      <c r="OXS28" s="103"/>
      <c r="OXT28" s="103"/>
      <c r="OXU28" s="103"/>
      <c r="OXV28" s="103"/>
      <c r="OXW28" s="103"/>
      <c r="OXX28" s="103"/>
      <c r="OXY28" s="103"/>
      <c r="OXZ28" s="103"/>
      <c r="OYA28" s="103"/>
      <c r="OYB28" s="103"/>
      <c r="OYC28" s="103"/>
      <c r="OYD28" s="103"/>
      <c r="OYE28" s="103"/>
      <c r="OYF28" s="103"/>
      <c r="OYG28" s="103"/>
      <c r="OYH28" s="103"/>
      <c r="OYI28" s="103"/>
      <c r="OYJ28" s="103"/>
      <c r="OYK28" s="103"/>
      <c r="OYL28" s="103"/>
      <c r="OYM28" s="103"/>
      <c r="OYN28" s="103"/>
      <c r="OYO28" s="103"/>
      <c r="OYP28" s="103"/>
      <c r="OYQ28" s="103"/>
      <c r="OYR28" s="103"/>
      <c r="OYS28" s="103"/>
      <c r="OYT28" s="103"/>
      <c r="OYU28" s="103"/>
      <c r="OYV28" s="103"/>
      <c r="OYW28" s="103"/>
      <c r="OYX28" s="103"/>
      <c r="OYY28" s="103"/>
      <c r="OYZ28" s="103"/>
      <c r="OZA28" s="103"/>
      <c r="OZB28" s="103"/>
      <c r="OZC28" s="103"/>
      <c r="OZD28" s="103"/>
      <c r="OZE28" s="103"/>
      <c r="OZF28" s="103"/>
      <c r="OZG28" s="103"/>
      <c r="OZH28" s="103"/>
      <c r="OZI28" s="103"/>
      <c r="OZJ28" s="103"/>
      <c r="OZK28" s="103"/>
      <c r="OZL28" s="103"/>
      <c r="OZM28" s="103"/>
      <c r="OZN28" s="103"/>
      <c r="OZO28" s="103"/>
      <c r="OZP28" s="103"/>
      <c r="OZQ28" s="103"/>
      <c r="OZR28" s="103"/>
      <c r="OZS28" s="103"/>
      <c r="OZT28" s="103"/>
      <c r="OZU28" s="103"/>
      <c r="OZV28" s="103"/>
      <c r="OZW28" s="103"/>
      <c r="OZX28" s="103"/>
      <c r="OZY28" s="103"/>
      <c r="OZZ28" s="103"/>
      <c r="PAA28" s="103"/>
      <c r="PAB28" s="103"/>
      <c r="PAC28" s="103"/>
      <c r="PAD28" s="103"/>
      <c r="PAE28" s="103"/>
      <c r="PAF28" s="103"/>
      <c r="PAG28" s="103"/>
      <c r="PAH28" s="103"/>
      <c r="PAI28" s="103"/>
      <c r="PAJ28" s="103"/>
      <c r="PAK28" s="103"/>
      <c r="PAL28" s="103"/>
      <c r="PAM28" s="103"/>
      <c r="PAN28" s="103"/>
      <c r="PAO28" s="103"/>
      <c r="PAP28" s="103"/>
      <c r="PAQ28" s="103"/>
      <c r="PAR28" s="103"/>
      <c r="PAS28" s="103"/>
      <c r="PAT28" s="103"/>
      <c r="PAU28" s="103"/>
      <c r="PAV28" s="103"/>
      <c r="PAW28" s="103"/>
      <c r="PAX28" s="103"/>
      <c r="PAY28" s="103"/>
      <c r="PAZ28" s="103"/>
      <c r="PBA28" s="103"/>
      <c r="PBB28" s="103"/>
      <c r="PBC28" s="103"/>
      <c r="PBD28" s="103"/>
      <c r="PBE28" s="103"/>
      <c r="PBF28" s="103"/>
      <c r="PBG28" s="103"/>
      <c r="PBH28" s="103"/>
      <c r="PBI28" s="103"/>
      <c r="PBJ28" s="103"/>
      <c r="PBK28" s="103"/>
      <c r="PBL28" s="103"/>
      <c r="PBM28" s="103"/>
      <c r="PBN28" s="103"/>
      <c r="PBO28" s="103"/>
      <c r="PBP28" s="103"/>
      <c r="PBQ28" s="103"/>
      <c r="PBR28" s="103"/>
      <c r="PBS28" s="103"/>
      <c r="PBT28" s="103"/>
      <c r="PBU28" s="103"/>
      <c r="PBV28" s="103"/>
      <c r="PBW28" s="103"/>
      <c r="PBX28" s="103"/>
      <c r="PBY28" s="103"/>
      <c r="PBZ28" s="103"/>
      <c r="PCA28" s="103"/>
      <c r="PCB28" s="103"/>
      <c r="PCC28" s="103"/>
      <c r="PCD28" s="103"/>
      <c r="PCE28" s="103"/>
      <c r="PCF28" s="103"/>
      <c r="PCG28" s="103"/>
      <c r="PCH28" s="103"/>
      <c r="PCI28" s="103"/>
      <c r="PCJ28" s="103"/>
      <c r="PCK28" s="103"/>
      <c r="PCL28" s="103"/>
      <c r="PCM28" s="103"/>
      <c r="PCN28" s="103"/>
      <c r="PCO28" s="103"/>
      <c r="PCP28" s="103"/>
      <c r="PCQ28" s="103"/>
      <c r="PCR28" s="103"/>
      <c r="PCS28" s="103"/>
      <c r="PCT28" s="103"/>
      <c r="PCU28" s="103"/>
      <c r="PCV28" s="103"/>
      <c r="PCW28" s="103"/>
      <c r="PCX28" s="103"/>
      <c r="PCY28" s="103"/>
      <c r="PCZ28" s="103"/>
      <c r="PDA28" s="103"/>
      <c r="PDB28" s="103"/>
      <c r="PDC28" s="103"/>
      <c r="PDD28" s="103"/>
      <c r="PDE28" s="103"/>
      <c r="PDF28" s="103"/>
      <c r="PDG28" s="103"/>
      <c r="PDH28" s="103"/>
      <c r="PDI28" s="103"/>
      <c r="PDJ28" s="103"/>
      <c r="PDK28" s="103"/>
      <c r="PDL28" s="103"/>
      <c r="PDM28" s="103"/>
      <c r="PDN28" s="103"/>
      <c r="PDO28" s="103"/>
      <c r="PDP28" s="103"/>
      <c r="PDQ28" s="103"/>
      <c r="PDR28" s="103"/>
      <c r="PDS28" s="103"/>
      <c r="PDT28" s="103"/>
      <c r="PDU28" s="103"/>
      <c r="PDV28" s="103"/>
      <c r="PDW28" s="103"/>
      <c r="PDX28" s="103"/>
      <c r="PDY28" s="103"/>
      <c r="PDZ28" s="103"/>
      <c r="PEA28" s="103"/>
      <c r="PEB28" s="103"/>
      <c r="PEC28" s="103"/>
      <c r="PED28" s="103"/>
      <c r="PEE28" s="103"/>
      <c r="PEF28" s="103"/>
      <c r="PEG28" s="103"/>
      <c r="PEH28" s="103"/>
      <c r="PEI28" s="103"/>
      <c r="PEJ28" s="103"/>
      <c r="PEK28" s="103"/>
      <c r="PEL28" s="103"/>
      <c r="PEM28" s="103"/>
      <c r="PEN28" s="103"/>
      <c r="PEO28" s="103"/>
      <c r="PEP28" s="103"/>
      <c r="PEQ28" s="103"/>
      <c r="PER28" s="103"/>
      <c r="PES28" s="103"/>
      <c r="PET28" s="103"/>
      <c r="PEU28" s="103"/>
      <c r="PEV28" s="103"/>
      <c r="PEW28" s="103"/>
      <c r="PEX28" s="103"/>
      <c r="PEY28" s="103"/>
      <c r="PEZ28" s="103"/>
      <c r="PFA28" s="103"/>
      <c r="PFB28" s="103"/>
      <c r="PFC28" s="103"/>
      <c r="PFD28" s="103"/>
      <c r="PFE28" s="103"/>
      <c r="PFF28" s="103"/>
      <c r="PFG28" s="103"/>
      <c r="PFH28" s="103"/>
      <c r="PFI28" s="103"/>
      <c r="PFJ28" s="103"/>
      <c r="PFK28" s="103"/>
      <c r="PFL28" s="103"/>
      <c r="PFM28" s="103"/>
      <c r="PFN28" s="103"/>
      <c r="PFO28" s="103"/>
      <c r="PFP28" s="103"/>
      <c r="PFQ28" s="103"/>
      <c r="PFR28" s="103"/>
      <c r="PFS28" s="103"/>
      <c r="PFT28" s="103"/>
      <c r="PFU28" s="103"/>
      <c r="PFV28" s="103"/>
      <c r="PFW28" s="103"/>
      <c r="PFX28" s="103"/>
      <c r="PFY28" s="103"/>
      <c r="PFZ28" s="103"/>
      <c r="PGA28" s="103"/>
      <c r="PGB28" s="103"/>
      <c r="PGC28" s="103"/>
      <c r="PGD28" s="103"/>
      <c r="PGE28" s="103"/>
      <c r="PGF28" s="103"/>
      <c r="PGG28" s="103"/>
      <c r="PGH28" s="103"/>
      <c r="PGI28" s="103"/>
      <c r="PGJ28" s="103"/>
      <c r="PGK28" s="103"/>
      <c r="PGL28" s="103"/>
      <c r="PGM28" s="103"/>
      <c r="PGN28" s="103"/>
      <c r="PGO28" s="103"/>
      <c r="PGP28" s="103"/>
      <c r="PGQ28" s="103"/>
      <c r="PGR28" s="103"/>
      <c r="PGS28" s="103"/>
      <c r="PGT28" s="103"/>
      <c r="PGU28" s="103"/>
      <c r="PGV28" s="103"/>
      <c r="PGW28" s="103"/>
      <c r="PGX28" s="103"/>
      <c r="PGY28" s="103"/>
      <c r="PGZ28" s="103"/>
      <c r="PHA28" s="103"/>
      <c r="PHB28" s="103"/>
      <c r="PHC28" s="103"/>
      <c r="PHD28" s="103"/>
      <c r="PHE28" s="103"/>
      <c r="PHF28" s="103"/>
      <c r="PHG28" s="103"/>
      <c r="PHH28" s="103"/>
      <c r="PHI28" s="103"/>
      <c r="PHJ28" s="103"/>
      <c r="PHK28" s="103"/>
      <c r="PHL28" s="103"/>
      <c r="PHM28" s="103"/>
      <c r="PHN28" s="103"/>
      <c r="PHO28" s="103"/>
      <c r="PHP28" s="103"/>
      <c r="PHQ28" s="103"/>
      <c r="PHR28" s="103"/>
      <c r="PHS28" s="103"/>
      <c r="PHT28" s="103"/>
      <c r="PHU28" s="103"/>
      <c r="PHV28" s="103"/>
      <c r="PHW28" s="103"/>
      <c r="PHX28" s="103"/>
      <c r="PHY28" s="103"/>
      <c r="PHZ28" s="103"/>
      <c r="PIA28" s="103"/>
      <c r="PIB28" s="103"/>
      <c r="PIC28" s="103"/>
      <c r="PID28" s="103"/>
      <c r="PIE28" s="103"/>
      <c r="PIF28" s="103"/>
      <c r="PIG28" s="103"/>
      <c r="PIH28" s="103"/>
      <c r="PII28" s="103"/>
      <c r="PIJ28" s="103"/>
      <c r="PIK28" s="103"/>
      <c r="PIL28" s="103"/>
      <c r="PIM28" s="103"/>
      <c r="PIN28" s="103"/>
      <c r="PIO28" s="103"/>
      <c r="PIP28" s="103"/>
      <c r="PIQ28" s="103"/>
      <c r="PIR28" s="103"/>
      <c r="PIS28" s="103"/>
      <c r="PIT28" s="103"/>
      <c r="PIU28" s="103"/>
      <c r="PIV28" s="103"/>
      <c r="PIW28" s="103"/>
      <c r="PIX28" s="103"/>
      <c r="PIY28" s="103"/>
      <c r="PIZ28" s="103"/>
      <c r="PJA28" s="103"/>
      <c r="PJB28" s="103"/>
      <c r="PJC28" s="103"/>
      <c r="PJD28" s="103"/>
      <c r="PJE28" s="103"/>
      <c r="PJF28" s="103"/>
      <c r="PJG28" s="103"/>
      <c r="PJH28" s="103"/>
      <c r="PJI28" s="103"/>
      <c r="PJJ28" s="103"/>
      <c r="PJK28" s="103"/>
      <c r="PJL28" s="103"/>
      <c r="PJM28" s="103"/>
      <c r="PJN28" s="103"/>
      <c r="PJO28" s="103"/>
      <c r="PJP28" s="103"/>
      <c r="PJQ28" s="103"/>
      <c r="PJR28" s="103"/>
      <c r="PJS28" s="103"/>
      <c r="PJT28" s="103"/>
      <c r="PJU28" s="103"/>
      <c r="PJV28" s="103"/>
      <c r="PJW28" s="103"/>
      <c r="PJX28" s="103"/>
      <c r="PJY28" s="103"/>
      <c r="PJZ28" s="103"/>
      <c r="PKA28" s="103"/>
      <c r="PKB28" s="103"/>
      <c r="PKC28" s="103"/>
      <c r="PKD28" s="103"/>
      <c r="PKE28" s="103"/>
      <c r="PKF28" s="103"/>
      <c r="PKG28" s="103"/>
      <c r="PKH28" s="103"/>
      <c r="PKI28" s="103"/>
      <c r="PKJ28" s="103"/>
      <c r="PKK28" s="103"/>
      <c r="PKL28" s="103"/>
      <c r="PKM28" s="103"/>
      <c r="PKN28" s="103"/>
      <c r="PKO28" s="103"/>
      <c r="PKP28" s="103"/>
      <c r="PKQ28" s="103"/>
      <c r="PKR28" s="103"/>
      <c r="PKS28" s="103"/>
      <c r="PKT28" s="103"/>
      <c r="PKU28" s="103"/>
      <c r="PKV28" s="103"/>
      <c r="PKW28" s="103"/>
      <c r="PKX28" s="103"/>
      <c r="PKY28" s="103"/>
      <c r="PKZ28" s="103"/>
      <c r="PLA28" s="103"/>
      <c r="PLB28" s="103"/>
      <c r="PLC28" s="103"/>
      <c r="PLD28" s="103"/>
      <c r="PLE28" s="103"/>
      <c r="PLF28" s="103"/>
      <c r="PLG28" s="103"/>
      <c r="PLH28" s="103"/>
      <c r="PLI28" s="103"/>
      <c r="PLJ28" s="103"/>
      <c r="PLK28" s="103"/>
      <c r="PLL28" s="103"/>
      <c r="PLM28" s="103"/>
      <c r="PLN28" s="103"/>
      <c r="PLO28" s="103"/>
      <c r="PLP28" s="103"/>
      <c r="PLQ28" s="103"/>
      <c r="PLR28" s="103"/>
      <c r="PLS28" s="103"/>
      <c r="PLT28" s="103"/>
      <c r="PLU28" s="103"/>
      <c r="PLV28" s="103"/>
      <c r="PLW28" s="103"/>
      <c r="PLX28" s="103"/>
      <c r="PLY28" s="103"/>
      <c r="PLZ28" s="103"/>
      <c r="PMA28" s="103"/>
      <c r="PMB28" s="103"/>
      <c r="PMC28" s="103"/>
      <c r="PMD28" s="103"/>
      <c r="PME28" s="103"/>
      <c r="PMF28" s="103"/>
      <c r="PMG28" s="103"/>
      <c r="PMH28" s="103"/>
      <c r="PMI28" s="103"/>
      <c r="PMJ28" s="103"/>
      <c r="PMK28" s="103"/>
      <c r="PML28" s="103"/>
      <c r="PMM28" s="103"/>
      <c r="PMN28" s="103"/>
      <c r="PMO28" s="103"/>
      <c r="PMP28" s="103"/>
      <c r="PMQ28" s="103"/>
      <c r="PMR28" s="103"/>
      <c r="PMS28" s="103"/>
      <c r="PMT28" s="103"/>
      <c r="PMU28" s="103"/>
      <c r="PMV28" s="103"/>
      <c r="PMW28" s="103"/>
      <c r="PMX28" s="103"/>
      <c r="PMY28" s="103"/>
      <c r="PMZ28" s="103"/>
      <c r="PNA28" s="103"/>
      <c r="PNB28" s="103"/>
      <c r="PNC28" s="103"/>
      <c r="PND28" s="103"/>
      <c r="PNE28" s="103"/>
      <c r="PNF28" s="103"/>
      <c r="PNG28" s="103"/>
      <c r="PNH28" s="103"/>
      <c r="PNI28" s="103"/>
      <c r="PNJ28" s="103"/>
      <c r="PNK28" s="103"/>
      <c r="PNL28" s="103"/>
      <c r="PNM28" s="103"/>
      <c r="PNN28" s="103"/>
      <c r="PNO28" s="103"/>
      <c r="PNP28" s="103"/>
      <c r="PNQ28" s="103"/>
      <c r="PNR28" s="103"/>
      <c r="PNS28" s="103"/>
      <c r="PNT28" s="103"/>
      <c r="PNU28" s="103"/>
      <c r="PNV28" s="103"/>
      <c r="PNW28" s="103"/>
      <c r="PNX28" s="103"/>
      <c r="PNY28" s="103"/>
      <c r="PNZ28" s="103"/>
      <c r="POA28" s="103"/>
      <c r="POB28" s="103"/>
      <c r="POC28" s="103"/>
      <c r="POD28" s="103"/>
      <c r="POE28" s="103"/>
      <c r="POF28" s="103"/>
      <c r="POG28" s="103"/>
      <c r="POH28" s="103"/>
      <c r="POI28" s="103"/>
      <c r="POJ28" s="103"/>
      <c r="POK28" s="103"/>
      <c r="POL28" s="103"/>
      <c r="POM28" s="103"/>
      <c r="PON28" s="103"/>
      <c r="POO28" s="103"/>
      <c r="POP28" s="103"/>
      <c r="POQ28" s="103"/>
      <c r="POR28" s="103"/>
      <c r="POS28" s="103"/>
      <c r="POT28" s="103"/>
      <c r="POU28" s="103"/>
      <c r="POV28" s="103"/>
      <c r="POW28" s="103"/>
      <c r="POX28" s="103"/>
      <c r="POY28" s="103"/>
      <c r="POZ28" s="103"/>
      <c r="PPA28" s="103"/>
      <c r="PPB28" s="103"/>
      <c r="PPC28" s="103"/>
      <c r="PPD28" s="103"/>
      <c r="PPE28" s="103"/>
      <c r="PPF28" s="103"/>
      <c r="PPG28" s="103"/>
      <c r="PPH28" s="103"/>
      <c r="PPI28" s="103"/>
      <c r="PPJ28" s="103"/>
      <c r="PPK28" s="103"/>
      <c r="PPL28" s="103"/>
      <c r="PPM28" s="103"/>
      <c r="PPN28" s="103"/>
      <c r="PPO28" s="103"/>
      <c r="PPP28" s="103"/>
      <c r="PPQ28" s="103"/>
      <c r="PPR28" s="103"/>
      <c r="PPS28" s="103"/>
      <c r="PPT28" s="103"/>
      <c r="PPU28" s="103"/>
      <c r="PPV28" s="103"/>
      <c r="PPW28" s="103"/>
      <c r="PPX28" s="103"/>
      <c r="PPY28" s="103"/>
      <c r="PPZ28" s="103"/>
      <c r="PQA28" s="103"/>
      <c r="PQB28" s="103"/>
      <c r="PQC28" s="103"/>
      <c r="PQD28" s="103"/>
      <c r="PQE28" s="103"/>
      <c r="PQF28" s="103"/>
      <c r="PQG28" s="103"/>
      <c r="PQH28" s="103"/>
      <c r="PQI28" s="103"/>
      <c r="PQJ28" s="103"/>
      <c r="PQK28" s="103"/>
      <c r="PQL28" s="103"/>
      <c r="PQM28" s="103"/>
      <c r="PQN28" s="103"/>
      <c r="PQO28" s="103"/>
      <c r="PQP28" s="103"/>
      <c r="PQQ28" s="103"/>
      <c r="PQR28" s="103"/>
      <c r="PQS28" s="103"/>
      <c r="PQT28" s="103"/>
      <c r="PQU28" s="103"/>
      <c r="PQV28" s="103"/>
      <c r="PQW28" s="103"/>
      <c r="PQX28" s="103"/>
      <c r="PQY28" s="103"/>
      <c r="PQZ28" s="103"/>
      <c r="PRA28" s="103"/>
      <c r="PRB28" s="103"/>
      <c r="PRC28" s="103"/>
      <c r="PRD28" s="103"/>
      <c r="PRE28" s="103"/>
      <c r="PRF28" s="103"/>
      <c r="PRG28" s="103"/>
      <c r="PRH28" s="103"/>
      <c r="PRI28" s="103"/>
      <c r="PRJ28" s="103"/>
      <c r="PRK28" s="103"/>
      <c r="PRL28" s="103"/>
      <c r="PRM28" s="103"/>
      <c r="PRN28" s="103"/>
      <c r="PRO28" s="103"/>
      <c r="PRP28" s="103"/>
      <c r="PRQ28" s="103"/>
      <c r="PRR28" s="103"/>
      <c r="PRS28" s="103"/>
      <c r="PRT28" s="103"/>
      <c r="PRU28" s="103"/>
      <c r="PRV28" s="103"/>
      <c r="PRW28" s="103"/>
      <c r="PRX28" s="103"/>
      <c r="PRY28" s="103"/>
      <c r="PRZ28" s="103"/>
      <c r="PSA28" s="103"/>
      <c r="PSB28" s="103"/>
      <c r="PSC28" s="103"/>
      <c r="PSD28" s="103"/>
      <c r="PSE28" s="103"/>
      <c r="PSF28" s="103"/>
      <c r="PSG28" s="103"/>
      <c r="PSH28" s="103"/>
      <c r="PSI28" s="103"/>
      <c r="PSJ28" s="103"/>
      <c r="PSK28" s="103"/>
      <c r="PSL28" s="103"/>
      <c r="PSM28" s="103"/>
      <c r="PSN28" s="103"/>
      <c r="PSO28" s="103"/>
      <c r="PSP28" s="103"/>
      <c r="PSQ28" s="103"/>
      <c r="PSR28" s="103"/>
      <c r="PSS28" s="103"/>
      <c r="PST28" s="103"/>
      <c r="PSU28" s="103"/>
      <c r="PSV28" s="103"/>
      <c r="PSW28" s="103"/>
      <c r="PSX28" s="103"/>
      <c r="PSY28" s="103"/>
      <c r="PSZ28" s="103"/>
      <c r="PTA28" s="103"/>
      <c r="PTB28" s="103"/>
      <c r="PTC28" s="103"/>
      <c r="PTD28" s="103"/>
      <c r="PTE28" s="103"/>
      <c r="PTF28" s="103"/>
      <c r="PTG28" s="103"/>
      <c r="PTH28" s="103"/>
      <c r="PTI28" s="103"/>
      <c r="PTJ28" s="103"/>
      <c r="PTK28" s="103"/>
      <c r="PTL28" s="103"/>
      <c r="PTM28" s="103"/>
      <c r="PTN28" s="103"/>
      <c r="PTO28" s="103"/>
      <c r="PTP28" s="103"/>
      <c r="PTQ28" s="103"/>
      <c r="PTR28" s="103"/>
      <c r="PTS28" s="103"/>
      <c r="PTT28" s="103"/>
      <c r="PTU28" s="103"/>
      <c r="PTV28" s="103"/>
      <c r="PTW28" s="103"/>
      <c r="PTX28" s="103"/>
      <c r="PTY28" s="103"/>
      <c r="PTZ28" s="103"/>
      <c r="PUA28" s="103"/>
      <c r="PUB28" s="103"/>
      <c r="PUC28" s="103"/>
      <c r="PUD28" s="103"/>
      <c r="PUE28" s="103"/>
      <c r="PUF28" s="103"/>
      <c r="PUG28" s="103"/>
      <c r="PUH28" s="103"/>
      <c r="PUI28" s="103"/>
      <c r="PUJ28" s="103"/>
      <c r="PUK28" s="103"/>
      <c r="PUL28" s="103"/>
      <c r="PUM28" s="103"/>
      <c r="PUN28" s="103"/>
      <c r="PUO28" s="103"/>
      <c r="PUP28" s="103"/>
      <c r="PUQ28" s="103"/>
      <c r="PUR28" s="103"/>
      <c r="PUS28" s="103"/>
      <c r="PUT28" s="103"/>
      <c r="PUU28" s="103"/>
      <c r="PUV28" s="103"/>
      <c r="PUW28" s="103"/>
      <c r="PUX28" s="103"/>
      <c r="PUY28" s="103"/>
      <c r="PUZ28" s="103"/>
      <c r="PVA28" s="103"/>
      <c r="PVB28" s="103"/>
      <c r="PVC28" s="103"/>
      <c r="PVD28" s="103"/>
      <c r="PVE28" s="103"/>
      <c r="PVF28" s="103"/>
      <c r="PVG28" s="103"/>
      <c r="PVH28" s="103"/>
      <c r="PVI28" s="103"/>
      <c r="PVJ28" s="103"/>
      <c r="PVK28" s="103"/>
      <c r="PVL28" s="103"/>
      <c r="PVM28" s="103"/>
      <c r="PVN28" s="103"/>
      <c r="PVO28" s="103"/>
      <c r="PVP28" s="103"/>
      <c r="PVQ28" s="103"/>
      <c r="PVR28" s="103"/>
      <c r="PVS28" s="103"/>
      <c r="PVT28" s="103"/>
      <c r="PVU28" s="103"/>
      <c r="PVV28" s="103"/>
      <c r="PVW28" s="103"/>
      <c r="PVX28" s="103"/>
      <c r="PVY28" s="103"/>
      <c r="PVZ28" s="103"/>
      <c r="PWA28" s="103"/>
      <c r="PWB28" s="103"/>
      <c r="PWC28" s="103"/>
      <c r="PWD28" s="103"/>
      <c r="PWE28" s="103"/>
      <c r="PWF28" s="103"/>
      <c r="PWG28" s="103"/>
      <c r="PWH28" s="103"/>
      <c r="PWI28" s="103"/>
      <c r="PWJ28" s="103"/>
      <c r="PWK28" s="103"/>
      <c r="PWL28" s="103"/>
      <c r="PWM28" s="103"/>
      <c r="PWN28" s="103"/>
      <c r="PWO28" s="103"/>
      <c r="PWP28" s="103"/>
      <c r="PWQ28" s="103"/>
      <c r="PWR28" s="103"/>
      <c r="PWS28" s="103"/>
      <c r="PWT28" s="103"/>
      <c r="PWU28" s="103"/>
      <c r="PWV28" s="103"/>
      <c r="PWW28" s="103"/>
      <c r="PWX28" s="103"/>
      <c r="PWY28" s="103"/>
      <c r="PWZ28" s="103"/>
      <c r="PXA28" s="103"/>
      <c r="PXB28" s="103"/>
      <c r="PXC28" s="103"/>
      <c r="PXD28" s="103"/>
      <c r="PXE28" s="103"/>
      <c r="PXF28" s="103"/>
      <c r="PXG28" s="103"/>
      <c r="PXH28" s="103"/>
      <c r="PXI28" s="103"/>
      <c r="PXJ28" s="103"/>
      <c r="PXK28" s="103"/>
      <c r="PXL28" s="103"/>
      <c r="PXM28" s="103"/>
      <c r="PXN28" s="103"/>
      <c r="PXO28" s="103"/>
      <c r="PXP28" s="103"/>
      <c r="PXQ28" s="103"/>
      <c r="PXR28" s="103"/>
      <c r="PXS28" s="103"/>
      <c r="PXT28" s="103"/>
      <c r="PXU28" s="103"/>
      <c r="PXV28" s="103"/>
      <c r="PXW28" s="103"/>
      <c r="PXX28" s="103"/>
      <c r="PXY28" s="103"/>
      <c r="PXZ28" s="103"/>
      <c r="PYA28" s="103"/>
      <c r="PYB28" s="103"/>
      <c r="PYC28" s="103"/>
      <c r="PYD28" s="103"/>
      <c r="PYE28" s="103"/>
      <c r="PYF28" s="103"/>
      <c r="PYG28" s="103"/>
      <c r="PYH28" s="103"/>
      <c r="PYI28" s="103"/>
      <c r="PYJ28" s="103"/>
      <c r="PYK28" s="103"/>
      <c r="PYL28" s="103"/>
      <c r="PYM28" s="103"/>
      <c r="PYN28" s="103"/>
      <c r="PYO28" s="103"/>
      <c r="PYP28" s="103"/>
      <c r="PYQ28" s="103"/>
      <c r="PYR28" s="103"/>
      <c r="PYS28" s="103"/>
      <c r="PYT28" s="103"/>
      <c r="PYU28" s="103"/>
      <c r="PYV28" s="103"/>
      <c r="PYW28" s="103"/>
      <c r="PYX28" s="103"/>
      <c r="PYY28" s="103"/>
      <c r="PYZ28" s="103"/>
      <c r="PZA28" s="103"/>
      <c r="PZB28" s="103"/>
      <c r="PZC28" s="103"/>
      <c r="PZD28" s="103"/>
      <c r="PZE28" s="103"/>
      <c r="PZF28" s="103"/>
      <c r="PZG28" s="103"/>
      <c r="PZH28" s="103"/>
      <c r="PZI28" s="103"/>
      <c r="PZJ28" s="103"/>
      <c r="PZK28" s="103"/>
      <c r="PZL28" s="103"/>
      <c r="PZM28" s="103"/>
      <c r="PZN28" s="103"/>
      <c r="PZO28" s="103"/>
      <c r="PZP28" s="103"/>
      <c r="PZQ28" s="103"/>
      <c r="PZR28" s="103"/>
      <c r="PZS28" s="103"/>
      <c r="PZT28" s="103"/>
      <c r="PZU28" s="103"/>
      <c r="PZV28" s="103"/>
      <c r="PZW28" s="103"/>
      <c r="PZX28" s="103"/>
      <c r="PZY28" s="103"/>
      <c r="PZZ28" s="103"/>
      <c r="QAA28" s="103"/>
      <c r="QAB28" s="103"/>
      <c r="QAC28" s="103"/>
      <c r="QAD28" s="103"/>
      <c r="QAE28" s="103"/>
      <c r="QAF28" s="103"/>
      <c r="QAG28" s="103"/>
      <c r="QAH28" s="103"/>
      <c r="QAI28" s="103"/>
      <c r="QAJ28" s="103"/>
      <c r="QAK28" s="103"/>
      <c r="QAL28" s="103"/>
      <c r="QAM28" s="103"/>
      <c r="QAN28" s="103"/>
      <c r="QAO28" s="103"/>
      <c r="QAP28" s="103"/>
      <c r="QAQ28" s="103"/>
      <c r="QAR28" s="103"/>
      <c r="QAS28" s="103"/>
      <c r="QAT28" s="103"/>
      <c r="QAU28" s="103"/>
      <c r="QAV28" s="103"/>
      <c r="QAW28" s="103"/>
      <c r="QAX28" s="103"/>
      <c r="QAY28" s="103"/>
      <c r="QAZ28" s="103"/>
      <c r="QBA28" s="103"/>
      <c r="QBB28" s="103"/>
      <c r="QBC28" s="103"/>
      <c r="QBD28" s="103"/>
      <c r="QBE28" s="103"/>
      <c r="QBF28" s="103"/>
      <c r="QBG28" s="103"/>
      <c r="QBH28" s="103"/>
      <c r="QBI28" s="103"/>
      <c r="QBJ28" s="103"/>
      <c r="QBK28" s="103"/>
      <c r="QBL28" s="103"/>
      <c r="QBM28" s="103"/>
      <c r="QBN28" s="103"/>
      <c r="QBO28" s="103"/>
      <c r="QBP28" s="103"/>
      <c r="QBQ28" s="103"/>
      <c r="QBR28" s="103"/>
      <c r="QBS28" s="103"/>
      <c r="QBT28" s="103"/>
      <c r="QBU28" s="103"/>
      <c r="QBV28" s="103"/>
      <c r="QBW28" s="103"/>
      <c r="QBX28" s="103"/>
      <c r="QBY28" s="103"/>
      <c r="QBZ28" s="103"/>
      <c r="QCA28" s="103"/>
      <c r="QCB28" s="103"/>
      <c r="QCC28" s="103"/>
      <c r="QCD28" s="103"/>
      <c r="QCE28" s="103"/>
      <c r="QCF28" s="103"/>
      <c r="QCG28" s="103"/>
      <c r="QCH28" s="103"/>
      <c r="QCI28" s="103"/>
      <c r="QCJ28" s="103"/>
      <c r="QCK28" s="103"/>
      <c r="QCL28" s="103"/>
      <c r="QCM28" s="103"/>
      <c r="QCN28" s="103"/>
      <c r="QCO28" s="103"/>
      <c r="QCP28" s="103"/>
      <c r="QCQ28" s="103"/>
      <c r="QCR28" s="103"/>
      <c r="QCS28" s="103"/>
      <c r="QCT28" s="103"/>
      <c r="QCU28" s="103"/>
      <c r="QCV28" s="103"/>
      <c r="QCW28" s="103"/>
      <c r="QCX28" s="103"/>
      <c r="QCY28" s="103"/>
      <c r="QCZ28" s="103"/>
      <c r="QDA28" s="103"/>
      <c r="QDB28" s="103"/>
      <c r="QDC28" s="103"/>
      <c r="QDD28" s="103"/>
      <c r="QDE28" s="103"/>
      <c r="QDF28" s="103"/>
      <c r="QDG28" s="103"/>
      <c r="QDH28" s="103"/>
      <c r="QDI28" s="103"/>
      <c r="QDJ28" s="103"/>
      <c r="QDK28" s="103"/>
      <c r="QDL28" s="103"/>
      <c r="QDM28" s="103"/>
      <c r="QDN28" s="103"/>
      <c r="QDO28" s="103"/>
      <c r="QDP28" s="103"/>
      <c r="QDQ28" s="103"/>
      <c r="QDR28" s="103"/>
      <c r="QDS28" s="103"/>
      <c r="QDT28" s="103"/>
      <c r="QDU28" s="103"/>
      <c r="QDV28" s="103"/>
      <c r="QDW28" s="103"/>
      <c r="QDX28" s="103"/>
      <c r="QDY28" s="103"/>
      <c r="QDZ28" s="103"/>
      <c r="QEA28" s="103"/>
      <c r="QEB28" s="103"/>
      <c r="QEC28" s="103"/>
      <c r="QED28" s="103"/>
      <c r="QEE28" s="103"/>
      <c r="QEF28" s="103"/>
      <c r="QEG28" s="103"/>
      <c r="QEH28" s="103"/>
      <c r="QEI28" s="103"/>
      <c r="QEJ28" s="103"/>
      <c r="QEK28" s="103"/>
      <c r="QEL28" s="103"/>
      <c r="QEM28" s="103"/>
      <c r="QEN28" s="103"/>
      <c r="QEO28" s="103"/>
      <c r="QEP28" s="103"/>
      <c r="QEQ28" s="103"/>
      <c r="QER28" s="103"/>
      <c r="QES28" s="103"/>
      <c r="QET28" s="103"/>
      <c r="QEU28" s="103"/>
      <c r="QEV28" s="103"/>
      <c r="QEW28" s="103"/>
      <c r="QEX28" s="103"/>
      <c r="QEY28" s="103"/>
      <c r="QEZ28" s="103"/>
      <c r="QFA28" s="103"/>
      <c r="QFB28" s="103"/>
      <c r="QFC28" s="103"/>
      <c r="QFD28" s="103"/>
      <c r="QFE28" s="103"/>
      <c r="QFF28" s="103"/>
      <c r="QFG28" s="103"/>
      <c r="QFH28" s="103"/>
      <c r="QFI28" s="103"/>
      <c r="QFJ28" s="103"/>
      <c r="QFK28" s="103"/>
      <c r="QFL28" s="103"/>
      <c r="QFM28" s="103"/>
      <c r="QFN28" s="103"/>
      <c r="QFO28" s="103"/>
      <c r="QFP28" s="103"/>
      <c r="QFQ28" s="103"/>
      <c r="QFR28" s="103"/>
      <c r="QFS28" s="103"/>
      <c r="QFT28" s="103"/>
      <c r="QFU28" s="103"/>
      <c r="QFV28" s="103"/>
      <c r="QFW28" s="103"/>
      <c r="QFX28" s="103"/>
      <c r="QFY28" s="103"/>
      <c r="QFZ28" s="103"/>
      <c r="QGA28" s="103"/>
      <c r="QGB28" s="103"/>
      <c r="QGC28" s="103"/>
      <c r="QGD28" s="103"/>
      <c r="QGE28" s="103"/>
      <c r="QGF28" s="103"/>
      <c r="QGG28" s="103"/>
      <c r="QGH28" s="103"/>
      <c r="QGI28" s="103"/>
      <c r="QGJ28" s="103"/>
      <c r="QGK28" s="103"/>
      <c r="QGL28" s="103"/>
      <c r="QGM28" s="103"/>
      <c r="QGN28" s="103"/>
      <c r="QGO28" s="103"/>
      <c r="QGP28" s="103"/>
      <c r="QGQ28" s="103"/>
      <c r="QGR28" s="103"/>
      <c r="QGS28" s="103"/>
      <c r="QGT28" s="103"/>
      <c r="QGU28" s="103"/>
      <c r="QGV28" s="103"/>
      <c r="QGW28" s="103"/>
      <c r="QGX28" s="103"/>
      <c r="QGY28" s="103"/>
      <c r="QGZ28" s="103"/>
      <c r="QHA28" s="103"/>
      <c r="QHB28" s="103"/>
      <c r="QHC28" s="103"/>
      <c r="QHD28" s="103"/>
      <c r="QHE28" s="103"/>
      <c r="QHF28" s="103"/>
      <c r="QHG28" s="103"/>
      <c r="QHH28" s="103"/>
      <c r="QHI28" s="103"/>
      <c r="QHJ28" s="103"/>
      <c r="QHK28" s="103"/>
      <c r="QHL28" s="103"/>
      <c r="QHM28" s="103"/>
      <c r="QHN28" s="103"/>
      <c r="QHO28" s="103"/>
      <c r="QHP28" s="103"/>
      <c r="QHQ28" s="103"/>
      <c r="QHR28" s="103"/>
      <c r="QHS28" s="103"/>
      <c r="QHT28" s="103"/>
      <c r="QHU28" s="103"/>
      <c r="QHV28" s="103"/>
      <c r="QHW28" s="103"/>
      <c r="QHX28" s="103"/>
      <c r="QHY28" s="103"/>
      <c r="QHZ28" s="103"/>
      <c r="QIA28" s="103"/>
      <c r="QIB28" s="103"/>
      <c r="QIC28" s="103"/>
      <c r="QID28" s="103"/>
      <c r="QIE28" s="103"/>
      <c r="QIF28" s="103"/>
      <c r="QIG28" s="103"/>
      <c r="QIH28" s="103"/>
      <c r="QII28" s="103"/>
      <c r="QIJ28" s="103"/>
      <c r="QIK28" s="103"/>
      <c r="QIL28" s="103"/>
      <c r="QIM28" s="103"/>
      <c r="QIN28" s="103"/>
      <c r="QIO28" s="103"/>
      <c r="QIP28" s="103"/>
      <c r="QIQ28" s="103"/>
      <c r="QIR28" s="103"/>
      <c r="QIS28" s="103"/>
      <c r="QIT28" s="103"/>
      <c r="QIU28" s="103"/>
      <c r="QIV28" s="103"/>
      <c r="QIW28" s="103"/>
      <c r="QIX28" s="103"/>
      <c r="QIY28" s="103"/>
      <c r="QIZ28" s="103"/>
      <c r="QJA28" s="103"/>
      <c r="QJB28" s="103"/>
      <c r="QJC28" s="103"/>
      <c r="QJD28" s="103"/>
      <c r="QJE28" s="103"/>
      <c r="QJF28" s="103"/>
      <c r="QJG28" s="103"/>
      <c r="QJH28" s="103"/>
      <c r="QJI28" s="103"/>
      <c r="QJJ28" s="103"/>
      <c r="QJK28" s="103"/>
      <c r="QJL28" s="103"/>
      <c r="QJM28" s="103"/>
      <c r="QJN28" s="103"/>
      <c r="QJO28" s="103"/>
      <c r="QJP28" s="103"/>
      <c r="QJQ28" s="103"/>
      <c r="QJR28" s="103"/>
      <c r="QJS28" s="103"/>
      <c r="QJT28" s="103"/>
      <c r="QJU28" s="103"/>
      <c r="QJV28" s="103"/>
      <c r="QJW28" s="103"/>
      <c r="QJX28" s="103"/>
      <c r="QJY28" s="103"/>
      <c r="QJZ28" s="103"/>
      <c r="QKA28" s="103"/>
      <c r="QKB28" s="103"/>
      <c r="QKC28" s="103"/>
      <c r="QKD28" s="103"/>
      <c r="QKE28" s="103"/>
      <c r="QKF28" s="103"/>
      <c r="QKG28" s="103"/>
      <c r="QKH28" s="103"/>
      <c r="QKI28" s="103"/>
      <c r="QKJ28" s="103"/>
      <c r="QKK28" s="103"/>
      <c r="QKL28" s="103"/>
      <c r="QKM28" s="103"/>
      <c r="QKN28" s="103"/>
      <c r="QKO28" s="103"/>
      <c r="QKP28" s="103"/>
      <c r="QKQ28" s="103"/>
      <c r="QKR28" s="103"/>
      <c r="QKS28" s="103"/>
      <c r="QKT28" s="103"/>
      <c r="QKU28" s="103"/>
      <c r="QKV28" s="103"/>
      <c r="QKW28" s="103"/>
      <c r="QKX28" s="103"/>
      <c r="QKY28" s="103"/>
      <c r="QKZ28" s="103"/>
      <c r="QLA28" s="103"/>
      <c r="QLB28" s="103"/>
      <c r="QLC28" s="103"/>
      <c r="QLD28" s="103"/>
      <c r="QLE28" s="103"/>
      <c r="QLF28" s="103"/>
      <c r="QLG28" s="103"/>
      <c r="QLH28" s="103"/>
      <c r="QLI28" s="103"/>
      <c r="QLJ28" s="103"/>
      <c r="QLK28" s="103"/>
      <c r="QLL28" s="103"/>
      <c r="QLM28" s="103"/>
      <c r="QLN28" s="103"/>
      <c r="QLO28" s="103"/>
      <c r="QLP28" s="103"/>
      <c r="QLQ28" s="103"/>
      <c r="QLR28" s="103"/>
      <c r="QLS28" s="103"/>
      <c r="QLT28" s="103"/>
      <c r="QLU28" s="103"/>
      <c r="QLV28" s="103"/>
      <c r="QLW28" s="103"/>
      <c r="QLX28" s="103"/>
      <c r="QLY28" s="103"/>
      <c r="QLZ28" s="103"/>
      <c r="QMA28" s="103"/>
      <c r="QMB28" s="103"/>
      <c r="QMC28" s="103"/>
      <c r="QMD28" s="103"/>
      <c r="QME28" s="103"/>
      <c r="QMF28" s="103"/>
      <c r="QMG28" s="103"/>
      <c r="QMH28" s="103"/>
      <c r="QMI28" s="103"/>
      <c r="QMJ28" s="103"/>
      <c r="QMK28" s="103"/>
      <c r="QML28" s="103"/>
      <c r="QMM28" s="103"/>
      <c r="QMN28" s="103"/>
      <c r="QMO28" s="103"/>
      <c r="QMP28" s="103"/>
      <c r="QMQ28" s="103"/>
      <c r="QMR28" s="103"/>
      <c r="QMS28" s="103"/>
      <c r="QMT28" s="103"/>
      <c r="QMU28" s="103"/>
      <c r="QMV28" s="103"/>
      <c r="QMW28" s="103"/>
      <c r="QMX28" s="103"/>
      <c r="QMY28" s="103"/>
      <c r="QMZ28" s="103"/>
      <c r="QNA28" s="103"/>
      <c r="QNB28" s="103"/>
      <c r="QNC28" s="103"/>
      <c r="QND28" s="103"/>
      <c r="QNE28" s="103"/>
      <c r="QNF28" s="103"/>
      <c r="QNG28" s="103"/>
      <c r="QNH28" s="103"/>
      <c r="QNI28" s="103"/>
      <c r="QNJ28" s="103"/>
      <c r="QNK28" s="103"/>
      <c r="QNL28" s="103"/>
      <c r="QNM28" s="103"/>
      <c r="QNN28" s="103"/>
      <c r="QNO28" s="103"/>
      <c r="QNP28" s="103"/>
      <c r="QNQ28" s="103"/>
      <c r="QNR28" s="103"/>
      <c r="QNS28" s="103"/>
      <c r="QNT28" s="103"/>
      <c r="QNU28" s="103"/>
      <c r="QNV28" s="103"/>
      <c r="QNW28" s="103"/>
      <c r="QNX28" s="103"/>
      <c r="QNY28" s="103"/>
      <c r="QNZ28" s="103"/>
      <c r="QOA28" s="103"/>
      <c r="QOB28" s="103"/>
      <c r="QOC28" s="103"/>
      <c r="QOD28" s="103"/>
      <c r="QOE28" s="103"/>
      <c r="QOF28" s="103"/>
      <c r="QOG28" s="103"/>
      <c r="QOH28" s="103"/>
      <c r="QOI28" s="103"/>
      <c r="QOJ28" s="103"/>
      <c r="QOK28" s="103"/>
      <c r="QOL28" s="103"/>
      <c r="QOM28" s="103"/>
      <c r="QON28" s="103"/>
      <c r="QOO28" s="103"/>
      <c r="QOP28" s="103"/>
      <c r="QOQ28" s="103"/>
      <c r="QOR28" s="103"/>
      <c r="QOS28" s="103"/>
      <c r="QOT28" s="103"/>
      <c r="QOU28" s="103"/>
      <c r="QOV28" s="103"/>
      <c r="QOW28" s="103"/>
      <c r="QOX28" s="103"/>
      <c r="QOY28" s="103"/>
      <c r="QOZ28" s="103"/>
      <c r="QPA28" s="103"/>
      <c r="QPB28" s="103"/>
      <c r="QPC28" s="103"/>
      <c r="QPD28" s="103"/>
      <c r="QPE28" s="103"/>
      <c r="QPF28" s="103"/>
      <c r="QPG28" s="103"/>
      <c r="QPH28" s="103"/>
      <c r="QPI28" s="103"/>
      <c r="QPJ28" s="103"/>
      <c r="QPK28" s="103"/>
      <c r="QPL28" s="103"/>
      <c r="QPM28" s="103"/>
      <c r="QPN28" s="103"/>
      <c r="QPO28" s="103"/>
      <c r="QPP28" s="103"/>
      <c r="QPQ28" s="103"/>
      <c r="QPR28" s="103"/>
      <c r="QPS28" s="103"/>
      <c r="QPT28" s="103"/>
      <c r="QPU28" s="103"/>
      <c r="QPV28" s="103"/>
      <c r="QPW28" s="103"/>
      <c r="QPX28" s="103"/>
      <c r="QPY28" s="103"/>
      <c r="QPZ28" s="103"/>
      <c r="QQA28" s="103"/>
      <c r="QQB28" s="103"/>
      <c r="QQC28" s="103"/>
      <c r="QQD28" s="103"/>
      <c r="QQE28" s="103"/>
      <c r="QQF28" s="103"/>
      <c r="QQG28" s="103"/>
      <c r="QQH28" s="103"/>
      <c r="QQI28" s="103"/>
      <c r="QQJ28" s="103"/>
      <c r="QQK28" s="103"/>
      <c r="QQL28" s="103"/>
      <c r="QQM28" s="103"/>
      <c r="QQN28" s="103"/>
      <c r="QQO28" s="103"/>
      <c r="QQP28" s="103"/>
      <c r="QQQ28" s="103"/>
      <c r="QQR28" s="103"/>
      <c r="QQS28" s="103"/>
      <c r="QQT28" s="103"/>
      <c r="QQU28" s="103"/>
      <c r="QQV28" s="103"/>
      <c r="QQW28" s="103"/>
      <c r="QQX28" s="103"/>
      <c r="QQY28" s="103"/>
      <c r="QQZ28" s="103"/>
      <c r="QRA28" s="103"/>
      <c r="QRB28" s="103"/>
      <c r="QRC28" s="103"/>
      <c r="QRD28" s="103"/>
      <c r="QRE28" s="103"/>
      <c r="QRF28" s="103"/>
      <c r="QRG28" s="103"/>
      <c r="QRH28" s="103"/>
      <c r="QRI28" s="103"/>
      <c r="QRJ28" s="103"/>
      <c r="QRK28" s="103"/>
      <c r="QRL28" s="103"/>
      <c r="QRM28" s="103"/>
      <c r="QRN28" s="103"/>
      <c r="QRO28" s="103"/>
      <c r="QRP28" s="103"/>
      <c r="QRQ28" s="103"/>
      <c r="QRR28" s="103"/>
      <c r="QRS28" s="103"/>
      <c r="QRT28" s="103"/>
      <c r="QRU28" s="103"/>
      <c r="QRV28" s="103"/>
      <c r="QRW28" s="103"/>
      <c r="QRX28" s="103"/>
      <c r="QRY28" s="103"/>
      <c r="QRZ28" s="103"/>
      <c r="QSA28" s="103"/>
      <c r="QSB28" s="103"/>
      <c r="QSC28" s="103"/>
      <c r="QSD28" s="103"/>
      <c r="QSE28" s="103"/>
      <c r="QSF28" s="103"/>
      <c r="QSG28" s="103"/>
      <c r="QSH28" s="103"/>
      <c r="QSI28" s="103"/>
      <c r="QSJ28" s="103"/>
      <c r="QSK28" s="103"/>
      <c r="QSL28" s="103"/>
      <c r="QSM28" s="103"/>
      <c r="QSN28" s="103"/>
      <c r="QSO28" s="103"/>
      <c r="QSP28" s="103"/>
      <c r="QSQ28" s="103"/>
      <c r="QSR28" s="103"/>
      <c r="QSS28" s="103"/>
      <c r="QST28" s="103"/>
      <c r="QSU28" s="103"/>
      <c r="QSV28" s="103"/>
      <c r="QSW28" s="103"/>
      <c r="QSX28" s="103"/>
      <c r="QSY28" s="103"/>
      <c r="QSZ28" s="103"/>
      <c r="QTA28" s="103"/>
      <c r="QTB28" s="103"/>
      <c r="QTC28" s="103"/>
      <c r="QTD28" s="103"/>
      <c r="QTE28" s="103"/>
      <c r="QTF28" s="103"/>
      <c r="QTG28" s="103"/>
      <c r="QTH28" s="103"/>
      <c r="QTI28" s="103"/>
      <c r="QTJ28" s="103"/>
      <c r="QTK28" s="103"/>
      <c r="QTL28" s="103"/>
      <c r="QTM28" s="103"/>
      <c r="QTN28" s="103"/>
      <c r="QTO28" s="103"/>
      <c r="QTP28" s="103"/>
      <c r="QTQ28" s="103"/>
      <c r="QTR28" s="103"/>
      <c r="QTS28" s="103"/>
      <c r="QTT28" s="103"/>
      <c r="QTU28" s="103"/>
      <c r="QTV28" s="103"/>
      <c r="QTW28" s="103"/>
      <c r="QTX28" s="103"/>
      <c r="QTY28" s="103"/>
      <c r="QTZ28" s="103"/>
      <c r="QUA28" s="103"/>
      <c r="QUB28" s="103"/>
      <c r="QUC28" s="103"/>
      <c r="QUD28" s="103"/>
      <c r="QUE28" s="103"/>
      <c r="QUF28" s="103"/>
      <c r="QUG28" s="103"/>
      <c r="QUH28" s="103"/>
      <c r="QUI28" s="103"/>
      <c r="QUJ28" s="103"/>
      <c r="QUK28" s="103"/>
      <c r="QUL28" s="103"/>
      <c r="QUM28" s="103"/>
      <c r="QUN28" s="103"/>
      <c r="QUO28" s="103"/>
      <c r="QUP28" s="103"/>
      <c r="QUQ28" s="103"/>
      <c r="QUR28" s="103"/>
      <c r="QUS28" s="103"/>
      <c r="QUT28" s="103"/>
      <c r="QUU28" s="103"/>
      <c r="QUV28" s="103"/>
      <c r="QUW28" s="103"/>
      <c r="QUX28" s="103"/>
      <c r="QUY28" s="103"/>
      <c r="QUZ28" s="103"/>
      <c r="QVA28" s="103"/>
      <c r="QVB28" s="103"/>
      <c r="QVC28" s="103"/>
      <c r="QVD28" s="103"/>
      <c r="QVE28" s="103"/>
      <c r="QVF28" s="103"/>
      <c r="QVG28" s="103"/>
      <c r="QVH28" s="103"/>
      <c r="QVI28" s="103"/>
      <c r="QVJ28" s="103"/>
      <c r="QVK28" s="103"/>
      <c r="QVL28" s="103"/>
      <c r="QVM28" s="103"/>
      <c r="QVN28" s="103"/>
      <c r="QVO28" s="103"/>
      <c r="QVP28" s="103"/>
      <c r="QVQ28" s="103"/>
      <c r="QVR28" s="103"/>
      <c r="QVS28" s="103"/>
      <c r="QVT28" s="103"/>
      <c r="QVU28" s="103"/>
      <c r="QVV28" s="103"/>
      <c r="QVW28" s="103"/>
      <c r="QVX28" s="103"/>
      <c r="QVY28" s="103"/>
      <c r="QVZ28" s="103"/>
      <c r="QWA28" s="103"/>
      <c r="QWB28" s="103"/>
      <c r="QWC28" s="103"/>
      <c r="QWD28" s="103"/>
      <c r="QWE28" s="103"/>
      <c r="QWF28" s="103"/>
      <c r="QWG28" s="103"/>
      <c r="QWH28" s="103"/>
      <c r="QWI28" s="103"/>
      <c r="QWJ28" s="103"/>
      <c r="QWK28" s="103"/>
      <c r="QWL28" s="103"/>
      <c r="QWM28" s="103"/>
      <c r="QWN28" s="103"/>
      <c r="QWO28" s="103"/>
      <c r="QWP28" s="103"/>
      <c r="QWQ28" s="103"/>
      <c r="QWR28" s="103"/>
      <c r="QWS28" s="103"/>
      <c r="QWT28" s="103"/>
      <c r="QWU28" s="103"/>
      <c r="QWV28" s="103"/>
      <c r="QWW28" s="103"/>
      <c r="QWX28" s="103"/>
      <c r="QWY28" s="103"/>
      <c r="QWZ28" s="103"/>
      <c r="QXA28" s="103"/>
      <c r="QXB28" s="103"/>
      <c r="QXC28" s="103"/>
      <c r="QXD28" s="103"/>
      <c r="QXE28" s="103"/>
      <c r="QXF28" s="103"/>
      <c r="QXG28" s="103"/>
      <c r="QXH28" s="103"/>
      <c r="QXI28" s="103"/>
      <c r="QXJ28" s="103"/>
      <c r="QXK28" s="103"/>
      <c r="QXL28" s="103"/>
      <c r="QXM28" s="103"/>
      <c r="QXN28" s="103"/>
      <c r="QXO28" s="103"/>
      <c r="QXP28" s="103"/>
      <c r="QXQ28" s="103"/>
      <c r="QXR28" s="103"/>
      <c r="QXS28" s="103"/>
      <c r="QXT28" s="103"/>
      <c r="QXU28" s="103"/>
      <c r="QXV28" s="103"/>
      <c r="QXW28" s="103"/>
      <c r="QXX28" s="103"/>
      <c r="QXY28" s="103"/>
      <c r="QXZ28" s="103"/>
      <c r="QYA28" s="103"/>
      <c r="QYB28" s="103"/>
      <c r="QYC28" s="103"/>
      <c r="QYD28" s="103"/>
      <c r="QYE28" s="103"/>
      <c r="QYF28" s="103"/>
      <c r="QYG28" s="103"/>
      <c r="QYH28" s="103"/>
      <c r="QYI28" s="103"/>
      <c r="QYJ28" s="103"/>
      <c r="QYK28" s="103"/>
      <c r="QYL28" s="103"/>
      <c r="QYM28" s="103"/>
      <c r="QYN28" s="103"/>
      <c r="QYO28" s="103"/>
      <c r="QYP28" s="103"/>
      <c r="QYQ28" s="103"/>
      <c r="QYR28" s="103"/>
      <c r="QYS28" s="103"/>
      <c r="QYT28" s="103"/>
      <c r="QYU28" s="103"/>
      <c r="QYV28" s="103"/>
      <c r="QYW28" s="103"/>
      <c r="QYX28" s="103"/>
      <c r="QYY28" s="103"/>
      <c r="QYZ28" s="103"/>
      <c r="QZA28" s="103"/>
      <c r="QZB28" s="103"/>
      <c r="QZC28" s="103"/>
      <c r="QZD28" s="103"/>
      <c r="QZE28" s="103"/>
      <c r="QZF28" s="103"/>
      <c r="QZG28" s="103"/>
      <c r="QZH28" s="103"/>
      <c r="QZI28" s="103"/>
      <c r="QZJ28" s="103"/>
      <c r="QZK28" s="103"/>
      <c r="QZL28" s="103"/>
      <c r="QZM28" s="103"/>
      <c r="QZN28" s="103"/>
      <c r="QZO28" s="103"/>
      <c r="QZP28" s="103"/>
      <c r="QZQ28" s="103"/>
      <c r="QZR28" s="103"/>
      <c r="QZS28" s="103"/>
      <c r="QZT28" s="103"/>
      <c r="QZU28" s="103"/>
      <c r="QZV28" s="103"/>
      <c r="QZW28" s="103"/>
      <c r="QZX28" s="103"/>
      <c r="QZY28" s="103"/>
      <c r="QZZ28" s="103"/>
      <c r="RAA28" s="103"/>
      <c r="RAB28" s="103"/>
      <c r="RAC28" s="103"/>
      <c r="RAD28" s="103"/>
      <c r="RAE28" s="103"/>
      <c r="RAF28" s="103"/>
      <c r="RAG28" s="103"/>
      <c r="RAH28" s="103"/>
      <c r="RAI28" s="103"/>
      <c r="RAJ28" s="103"/>
      <c r="RAK28" s="103"/>
      <c r="RAL28" s="103"/>
      <c r="RAM28" s="103"/>
      <c r="RAN28" s="103"/>
      <c r="RAO28" s="103"/>
      <c r="RAP28" s="103"/>
      <c r="RAQ28" s="103"/>
      <c r="RAR28" s="103"/>
      <c r="RAS28" s="103"/>
      <c r="RAT28" s="103"/>
      <c r="RAU28" s="103"/>
      <c r="RAV28" s="103"/>
      <c r="RAW28" s="103"/>
      <c r="RAX28" s="103"/>
      <c r="RAY28" s="103"/>
      <c r="RAZ28" s="103"/>
      <c r="RBA28" s="103"/>
      <c r="RBB28" s="103"/>
      <c r="RBC28" s="103"/>
      <c r="RBD28" s="103"/>
      <c r="RBE28" s="103"/>
      <c r="RBF28" s="103"/>
      <c r="RBG28" s="103"/>
      <c r="RBH28" s="103"/>
      <c r="RBI28" s="103"/>
      <c r="RBJ28" s="103"/>
      <c r="RBK28" s="103"/>
      <c r="RBL28" s="103"/>
      <c r="RBM28" s="103"/>
      <c r="RBN28" s="103"/>
      <c r="RBO28" s="103"/>
      <c r="RBP28" s="103"/>
      <c r="RBQ28" s="103"/>
      <c r="RBR28" s="103"/>
      <c r="RBS28" s="103"/>
      <c r="RBT28" s="103"/>
      <c r="RBU28" s="103"/>
      <c r="RBV28" s="103"/>
      <c r="RBW28" s="103"/>
      <c r="RBX28" s="103"/>
      <c r="RBY28" s="103"/>
      <c r="RBZ28" s="103"/>
      <c r="RCA28" s="103"/>
      <c r="RCB28" s="103"/>
      <c r="RCC28" s="103"/>
      <c r="RCD28" s="103"/>
      <c r="RCE28" s="103"/>
      <c r="RCF28" s="103"/>
      <c r="RCG28" s="103"/>
      <c r="RCH28" s="103"/>
      <c r="RCI28" s="103"/>
      <c r="RCJ28" s="103"/>
      <c r="RCK28" s="103"/>
      <c r="RCL28" s="103"/>
      <c r="RCM28" s="103"/>
      <c r="RCN28" s="103"/>
      <c r="RCO28" s="103"/>
      <c r="RCP28" s="103"/>
      <c r="RCQ28" s="103"/>
      <c r="RCR28" s="103"/>
      <c r="RCS28" s="103"/>
      <c r="RCT28" s="103"/>
      <c r="RCU28" s="103"/>
      <c r="RCV28" s="103"/>
      <c r="RCW28" s="103"/>
      <c r="RCX28" s="103"/>
      <c r="RCY28" s="103"/>
      <c r="RCZ28" s="103"/>
      <c r="RDA28" s="103"/>
      <c r="RDB28" s="103"/>
      <c r="RDC28" s="103"/>
      <c r="RDD28" s="103"/>
      <c r="RDE28" s="103"/>
      <c r="RDF28" s="103"/>
      <c r="RDG28" s="103"/>
      <c r="RDH28" s="103"/>
      <c r="RDI28" s="103"/>
      <c r="RDJ28" s="103"/>
      <c r="RDK28" s="103"/>
      <c r="RDL28" s="103"/>
      <c r="RDM28" s="103"/>
      <c r="RDN28" s="103"/>
      <c r="RDO28" s="103"/>
      <c r="RDP28" s="103"/>
      <c r="RDQ28" s="103"/>
      <c r="RDR28" s="103"/>
      <c r="RDS28" s="103"/>
      <c r="RDT28" s="103"/>
      <c r="RDU28" s="103"/>
      <c r="RDV28" s="103"/>
      <c r="RDW28" s="103"/>
      <c r="RDX28" s="103"/>
      <c r="RDY28" s="103"/>
      <c r="RDZ28" s="103"/>
      <c r="REA28" s="103"/>
      <c r="REB28" s="103"/>
      <c r="REC28" s="103"/>
      <c r="RED28" s="103"/>
      <c r="REE28" s="103"/>
      <c r="REF28" s="103"/>
      <c r="REG28" s="103"/>
      <c r="REH28" s="103"/>
      <c r="REI28" s="103"/>
      <c r="REJ28" s="103"/>
      <c r="REK28" s="103"/>
      <c r="REL28" s="103"/>
      <c r="REM28" s="103"/>
      <c r="REN28" s="103"/>
      <c r="REO28" s="103"/>
      <c r="REP28" s="103"/>
      <c r="REQ28" s="103"/>
      <c r="RER28" s="103"/>
      <c r="RES28" s="103"/>
      <c r="RET28" s="103"/>
      <c r="REU28" s="103"/>
      <c r="REV28" s="103"/>
      <c r="REW28" s="103"/>
      <c r="REX28" s="103"/>
      <c r="REY28" s="103"/>
      <c r="REZ28" s="103"/>
      <c r="RFA28" s="103"/>
      <c r="RFB28" s="103"/>
      <c r="RFC28" s="103"/>
      <c r="RFD28" s="103"/>
      <c r="RFE28" s="103"/>
      <c r="RFF28" s="103"/>
      <c r="RFG28" s="103"/>
      <c r="RFH28" s="103"/>
      <c r="RFI28" s="103"/>
      <c r="RFJ28" s="103"/>
      <c r="RFK28" s="103"/>
      <c r="RFL28" s="103"/>
      <c r="RFM28" s="103"/>
      <c r="RFN28" s="103"/>
      <c r="RFO28" s="103"/>
      <c r="RFP28" s="103"/>
      <c r="RFQ28" s="103"/>
      <c r="RFR28" s="103"/>
      <c r="RFS28" s="103"/>
      <c r="RFT28" s="103"/>
      <c r="RFU28" s="103"/>
      <c r="RFV28" s="103"/>
      <c r="RFW28" s="103"/>
      <c r="RFX28" s="103"/>
      <c r="RFY28" s="103"/>
      <c r="RFZ28" s="103"/>
      <c r="RGA28" s="103"/>
      <c r="RGB28" s="103"/>
      <c r="RGC28" s="103"/>
      <c r="RGD28" s="103"/>
      <c r="RGE28" s="103"/>
      <c r="RGF28" s="103"/>
      <c r="RGG28" s="103"/>
      <c r="RGH28" s="103"/>
      <c r="RGI28" s="103"/>
      <c r="RGJ28" s="103"/>
      <c r="RGK28" s="103"/>
      <c r="RGL28" s="103"/>
      <c r="RGM28" s="103"/>
      <c r="RGN28" s="103"/>
      <c r="RGO28" s="103"/>
      <c r="RGP28" s="103"/>
      <c r="RGQ28" s="103"/>
      <c r="RGR28" s="103"/>
      <c r="RGS28" s="103"/>
      <c r="RGT28" s="103"/>
      <c r="RGU28" s="103"/>
      <c r="RGV28" s="103"/>
      <c r="RGW28" s="103"/>
      <c r="RGX28" s="103"/>
      <c r="RGY28" s="103"/>
      <c r="RGZ28" s="103"/>
      <c r="RHA28" s="103"/>
      <c r="RHB28" s="103"/>
      <c r="RHC28" s="103"/>
      <c r="RHD28" s="103"/>
      <c r="RHE28" s="103"/>
      <c r="RHF28" s="103"/>
      <c r="RHG28" s="103"/>
      <c r="RHH28" s="103"/>
      <c r="RHI28" s="103"/>
      <c r="RHJ28" s="103"/>
      <c r="RHK28" s="103"/>
      <c r="RHL28" s="103"/>
      <c r="RHM28" s="103"/>
      <c r="RHN28" s="103"/>
      <c r="RHO28" s="103"/>
      <c r="RHP28" s="103"/>
      <c r="RHQ28" s="103"/>
      <c r="RHR28" s="103"/>
      <c r="RHS28" s="103"/>
      <c r="RHT28" s="103"/>
      <c r="RHU28" s="103"/>
      <c r="RHV28" s="103"/>
      <c r="RHW28" s="103"/>
      <c r="RHX28" s="103"/>
      <c r="RHY28" s="103"/>
      <c r="RHZ28" s="103"/>
      <c r="RIA28" s="103"/>
      <c r="RIB28" s="103"/>
      <c r="RIC28" s="103"/>
      <c r="RID28" s="103"/>
      <c r="RIE28" s="103"/>
      <c r="RIF28" s="103"/>
      <c r="RIG28" s="103"/>
      <c r="RIH28" s="103"/>
      <c r="RII28" s="103"/>
      <c r="RIJ28" s="103"/>
      <c r="RIK28" s="103"/>
      <c r="RIL28" s="103"/>
      <c r="RIM28" s="103"/>
      <c r="RIN28" s="103"/>
      <c r="RIO28" s="103"/>
      <c r="RIP28" s="103"/>
      <c r="RIQ28" s="103"/>
      <c r="RIR28" s="103"/>
      <c r="RIS28" s="103"/>
      <c r="RIT28" s="103"/>
      <c r="RIU28" s="103"/>
      <c r="RIV28" s="103"/>
      <c r="RIW28" s="103"/>
      <c r="RIX28" s="103"/>
      <c r="RIY28" s="103"/>
      <c r="RIZ28" s="103"/>
      <c r="RJA28" s="103"/>
      <c r="RJB28" s="103"/>
      <c r="RJC28" s="103"/>
      <c r="RJD28" s="103"/>
      <c r="RJE28" s="103"/>
      <c r="RJF28" s="103"/>
      <c r="RJG28" s="103"/>
      <c r="RJH28" s="103"/>
      <c r="RJI28" s="103"/>
      <c r="RJJ28" s="103"/>
      <c r="RJK28" s="103"/>
      <c r="RJL28" s="103"/>
      <c r="RJM28" s="103"/>
      <c r="RJN28" s="103"/>
      <c r="RJO28" s="103"/>
      <c r="RJP28" s="103"/>
      <c r="RJQ28" s="103"/>
      <c r="RJR28" s="103"/>
      <c r="RJS28" s="103"/>
      <c r="RJT28" s="103"/>
      <c r="RJU28" s="103"/>
      <c r="RJV28" s="103"/>
      <c r="RJW28" s="103"/>
      <c r="RJX28" s="103"/>
      <c r="RJY28" s="103"/>
      <c r="RJZ28" s="103"/>
      <c r="RKA28" s="103"/>
      <c r="RKB28" s="103"/>
      <c r="RKC28" s="103"/>
      <c r="RKD28" s="103"/>
      <c r="RKE28" s="103"/>
      <c r="RKF28" s="103"/>
      <c r="RKG28" s="103"/>
      <c r="RKH28" s="103"/>
      <c r="RKI28" s="103"/>
      <c r="RKJ28" s="103"/>
      <c r="RKK28" s="103"/>
      <c r="RKL28" s="103"/>
      <c r="RKM28" s="103"/>
      <c r="RKN28" s="103"/>
      <c r="RKO28" s="103"/>
      <c r="RKP28" s="103"/>
      <c r="RKQ28" s="103"/>
      <c r="RKR28" s="103"/>
      <c r="RKS28" s="103"/>
      <c r="RKT28" s="103"/>
      <c r="RKU28" s="103"/>
      <c r="RKV28" s="103"/>
      <c r="RKW28" s="103"/>
      <c r="RKX28" s="103"/>
      <c r="RKY28" s="103"/>
      <c r="RKZ28" s="103"/>
      <c r="RLA28" s="103"/>
      <c r="RLB28" s="103"/>
      <c r="RLC28" s="103"/>
      <c r="RLD28" s="103"/>
      <c r="RLE28" s="103"/>
      <c r="RLF28" s="103"/>
      <c r="RLG28" s="103"/>
      <c r="RLH28" s="103"/>
      <c r="RLI28" s="103"/>
      <c r="RLJ28" s="103"/>
      <c r="RLK28" s="103"/>
      <c r="RLL28" s="103"/>
      <c r="RLM28" s="103"/>
      <c r="RLN28" s="103"/>
      <c r="RLO28" s="103"/>
      <c r="RLP28" s="103"/>
      <c r="RLQ28" s="103"/>
      <c r="RLR28" s="103"/>
      <c r="RLS28" s="103"/>
      <c r="RLT28" s="103"/>
      <c r="RLU28" s="103"/>
      <c r="RLV28" s="103"/>
      <c r="RLW28" s="103"/>
      <c r="RLX28" s="103"/>
      <c r="RLY28" s="103"/>
      <c r="RLZ28" s="103"/>
      <c r="RMA28" s="103"/>
      <c r="RMB28" s="103"/>
      <c r="RMC28" s="103"/>
      <c r="RMD28" s="103"/>
      <c r="RME28" s="103"/>
      <c r="RMF28" s="103"/>
      <c r="RMG28" s="103"/>
      <c r="RMH28" s="103"/>
      <c r="RMI28" s="103"/>
      <c r="RMJ28" s="103"/>
      <c r="RMK28" s="103"/>
      <c r="RML28" s="103"/>
      <c r="RMM28" s="103"/>
      <c r="RMN28" s="103"/>
      <c r="RMO28" s="103"/>
      <c r="RMP28" s="103"/>
      <c r="RMQ28" s="103"/>
      <c r="RMR28" s="103"/>
      <c r="RMS28" s="103"/>
      <c r="RMT28" s="103"/>
      <c r="RMU28" s="103"/>
      <c r="RMV28" s="103"/>
      <c r="RMW28" s="103"/>
      <c r="RMX28" s="103"/>
      <c r="RMY28" s="103"/>
      <c r="RMZ28" s="103"/>
      <c r="RNA28" s="103"/>
      <c r="RNB28" s="103"/>
      <c r="RNC28" s="103"/>
      <c r="RND28" s="103"/>
      <c r="RNE28" s="103"/>
      <c r="RNF28" s="103"/>
      <c r="RNG28" s="103"/>
      <c r="RNH28" s="103"/>
      <c r="RNI28" s="103"/>
      <c r="RNJ28" s="103"/>
      <c r="RNK28" s="103"/>
      <c r="RNL28" s="103"/>
      <c r="RNM28" s="103"/>
      <c r="RNN28" s="103"/>
      <c r="RNO28" s="103"/>
      <c r="RNP28" s="103"/>
      <c r="RNQ28" s="103"/>
      <c r="RNR28" s="103"/>
      <c r="RNS28" s="103"/>
      <c r="RNT28" s="103"/>
      <c r="RNU28" s="103"/>
      <c r="RNV28" s="103"/>
      <c r="RNW28" s="103"/>
      <c r="RNX28" s="103"/>
      <c r="RNY28" s="103"/>
      <c r="RNZ28" s="103"/>
      <c r="ROA28" s="103"/>
      <c r="ROB28" s="103"/>
      <c r="ROC28" s="103"/>
      <c r="ROD28" s="103"/>
      <c r="ROE28" s="103"/>
      <c r="ROF28" s="103"/>
      <c r="ROG28" s="103"/>
      <c r="ROH28" s="103"/>
      <c r="ROI28" s="103"/>
      <c r="ROJ28" s="103"/>
      <c r="ROK28" s="103"/>
      <c r="ROL28" s="103"/>
      <c r="ROM28" s="103"/>
      <c r="RON28" s="103"/>
      <c r="ROO28" s="103"/>
      <c r="ROP28" s="103"/>
      <c r="ROQ28" s="103"/>
      <c r="ROR28" s="103"/>
      <c r="ROS28" s="103"/>
      <c r="ROT28" s="103"/>
      <c r="ROU28" s="103"/>
      <c r="ROV28" s="103"/>
      <c r="ROW28" s="103"/>
      <c r="ROX28" s="103"/>
      <c r="ROY28" s="103"/>
      <c r="ROZ28" s="103"/>
      <c r="RPA28" s="103"/>
      <c r="RPB28" s="103"/>
      <c r="RPC28" s="103"/>
      <c r="RPD28" s="103"/>
      <c r="RPE28" s="103"/>
      <c r="RPF28" s="103"/>
      <c r="RPG28" s="103"/>
      <c r="RPH28" s="103"/>
      <c r="RPI28" s="103"/>
      <c r="RPJ28" s="103"/>
      <c r="RPK28" s="103"/>
      <c r="RPL28" s="103"/>
      <c r="RPM28" s="103"/>
      <c r="RPN28" s="103"/>
      <c r="RPO28" s="103"/>
      <c r="RPP28" s="103"/>
      <c r="RPQ28" s="103"/>
      <c r="RPR28" s="103"/>
      <c r="RPS28" s="103"/>
      <c r="RPT28" s="103"/>
      <c r="RPU28" s="103"/>
      <c r="RPV28" s="103"/>
      <c r="RPW28" s="103"/>
      <c r="RPX28" s="103"/>
      <c r="RPY28" s="103"/>
      <c r="RPZ28" s="103"/>
      <c r="RQA28" s="103"/>
      <c r="RQB28" s="103"/>
      <c r="RQC28" s="103"/>
      <c r="RQD28" s="103"/>
      <c r="RQE28" s="103"/>
      <c r="RQF28" s="103"/>
      <c r="RQG28" s="103"/>
      <c r="RQH28" s="103"/>
      <c r="RQI28" s="103"/>
      <c r="RQJ28" s="103"/>
      <c r="RQK28" s="103"/>
      <c r="RQL28" s="103"/>
      <c r="RQM28" s="103"/>
      <c r="RQN28" s="103"/>
      <c r="RQO28" s="103"/>
      <c r="RQP28" s="103"/>
      <c r="RQQ28" s="103"/>
      <c r="RQR28" s="103"/>
      <c r="RQS28" s="103"/>
      <c r="RQT28" s="103"/>
      <c r="RQU28" s="103"/>
      <c r="RQV28" s="103"/>
      <c r="RQW28" s="103"/>
      <c r="RQX28" s="103"/>
      <c r="RQY28" s="103"/>
      <c r="RQZ28" s="103"/>
      <c r="RRA28" s="103"/>
      <c r="RRB28" s="103"/>
      <c r="RRC28" s="103"/>
      <c r="RRD28" s="103"/>
      <c r="RRE28" s="103"/>
      <c r="RRF28" s="103"/>
      <c r="RRG28" s="103"/>
      <c r="RRH28" s="103"/>
      <c r="RRI28" s="103"/>
      <c r="RRJ28" s="103"/>
      <c r="RRK28" s="103"/>
      <c r="RRL28" s="103"/>
      <c r="RRM28" s="103"/>
      <c r="RRN28" s="103"/>
      <c r="RRO28" s="103"/>
      <c r="RRP28" s="103"/>
      <c r="RRQ28" s="103"/>
      <c r="RRR28" s="103"/>
      <c r="RRS28" s="103"/>
      <c r="RRT28" s="103"/>
      <c r="RRU28" s="103"/>
      <c r="RRV28" s="103"/>
      <c r="RRW28" s="103"/>
      <c r="RRX28" s="103"/>
      <c r="RRY28" s="103"/>
      <c r="RRZ28" s="103"/>
      <c r="RSA28" s="103"/>
      <c r="RSB28" s="103"/>
      <c r="RSC28" s="103"/>
      <c r="RSD28" s="103"/>
      <c r="RSE28" s="103"/>
      <c r="RSF28" s="103"/>
      <c r="RSG28" s="103"/>
      <c r="RSH28" s="103"/>
      <c r="RSI28" s="103"/>
      <c r="RSJ28" s="103"/>
      <c r="RSK28" s="103"/>
      <c r="RSL28" s="103"/>
      <c r="RSM28" s="103"/>
      <c r="RSN28" s="103"/>
      <c r="RSO28" s="103"/>
      <c r="RSP28" s="103"/>
      <c r="RSQ28" s="103"/>
      <c r="RSR28" s="103"/>
      <c r="RSS28" s="103"/>
      <c r="RST28" s="103"/>
      <c r="RSU28" s="103"/>
      <c r="RSV28" s="103"/>
      <c r="RSW28" s="103"/>
      <c r="RSX28" s="103"/>
      <c r="RSY28" s="103"/>
      <c r="RSZ28" s="103"/>
      <c r="RTA28" s="103"/>
      <c r="RTB28" s="103"/>
      <c r="RTC28" s="103"/>
      <c r="RTD28" s="103"/>
      <c r="RTE28" s="103"/>
      <c r="RTF28" s="103"/>
      <c r="RTG28" s="103"/>
      <c r="RTH28" s="103"/>
      <c r="RTI28" s="103"/>
      <c r="RTJ28" s="103"/>
      <c r="RTK28" s="103"/>
      <c r="RTL28" s="103"/>
      <c r="RTM28" s="103"/>
      <c r="RTN28" s="103"/>
      <c r="RTO28" s="103"/>
      <c r="RTP28" s="103"/>
      <c r="RTQ28" s="103"/>
      <c r="RTR28" s="103"/>
      <c r="RTS28" s="103"/>
      <c r="RTT28" s="103"/>
      <c r="RTU28" s="103"/>
      <c r="RTV28" s="103"/>
      <c r="RTW28" s="103"/>
      <c r="RTX28" s="103"/>
      <c r="RTY28" s="103"/>
      <c r="RTZ28" s="103"/>
      <c r="RUA28" s="103"/>
      <c r="RUB28" s="103"/>
      <c r="RUC28" s="103"/>
      <c r="RUD28" s="103"/>
      <c r="RUE28" s="103"/>
      <c r="RUF28" s="103"/>
      <c r="RUG28" s="103"/>
      <c r="RUH28" s="103"/>
      <c r="RUI28" s="103"/>
      <c r="RUJ28" s="103"/>
      <c r="RUK28" s="103"/>
      <c r="RUL28" s="103"/>
      <c r="RUM28" s="103"/>
      <c r="RUN28" s="103"/>
      <c r="RUO28" s="103"/>
      <c r="RUP28" s="103"/>
      <c r="RUQ28" s="103"/>
      <c r="RUR28" s="103"/>
      <c r="RUS28" s="103"/>
      <c r="RUT28" s="103"/>
      <c r="RUU28" s="103"/>
      <c r="RUV28" s="103"/>
      <c r="RUW28" s="103"/>
      <c r="RUX28" s="103"/>
      <c r="RUY28" s="103"/>
      <c r="RUZ28" s="103"/>
      <c r="RVA28" s="103"/>
      <c r="RVB28" s="103"/>
      <c r="RVC28" s="103"/>
      <c r="RVD28" s="103"/>
      <c r="RVE28" s="103"/>
      <c r="RVF28" s="103"/>
      <c r="RVG28" s="103"/>
      <c r="RVH28" s="103"/>
      <c r="RVI28" s="103"/>
      <c r="RVJ28" s="103"/>
      <c r="RVK28" s="103"/>
      <c r="RVL28" s="103"/>
      <c r="RVM28" s="103"/>
      <c r="RVN28" s="103"/>
      <c r="RVO28" s="103"/>
      <c r="RVP28" s="103"/>
      <c r="RVQ28" s="103"/>
      <c r="RVR28" s="103"/>
      <c r="RVS28" s="103"/>
      <c r="RVT28" s="103"/>
      <c r="RVU28" s="103"/>
      <c r="RVV28" s="103"/>
      <c r="RVW28" s="103"/>
      <c r="RVX28" s="103"/>
      <c r="RVY28" s="103"/>
      <c r="RVZ28" s="103"/>
      <c r="RWA28" s="103"/>
      <c r="RWB28" s="103"/>
      <c r="RWC28" s="103"/>
      <c r="RWD28" s="103"/>
      <c r="RWE28" s="103"/>
      <c r="RWF28" s="103"/>
      <c r="RWG28" s="103"/>
      <c r="RWH28" s="103"/>
      <c r="RWI28" s="103"/>
      <c r="RWJ28" s="103"/>
      <c r="RWK28" s="103"/>
      <c r="RWL28" s="103"/>
      <c r="RWM28" s="103"/>
      <c r="RWN28" s="103"/>
      <c r="RWO28" s="103"/>
      <c r="RWP28" s="103"/>
      <c r="RWQ28" s="103"/>
      <c r="RWR28" s="103"/>
      <c r="RWS28" s="103"/>
      <c r="RWT28" s="103"/>
      <c r="RWU28" s="103"/>
      <c r="RWV28" s="103"/>
      <c r="RWW28" s="103"/>
      <c r="RWX28" s="103"/>
      <c r="RWY28" s="103"/>
      <c r="RWZ28" s="103"/>
      <c r="RXA28" s="103"/>
      <c r="RXB28" s="103"/>
      <c r="RXC28" s="103"/>
      <c r="RXD28" s="103"/>
      <c r="RXE28" s="103"/>
      <c r="RXF28" s="103"/>
      <c r="RXG28" s="103"/>
      <c r="RXH28" s="103"/>
      <c r="RXI28" s="103"/>
      <c r="RXJ28" s="103"/>
      <c r="RXK28" s="103"/>
      <c r="RXL28" s="103"/>
      <c r="RXM28" s="103"/>
      <c r="RXN28" s="103"/>
      <c r="RXO28" s="103"/>
      <c r="RXP28" s="103"/>
      <c r="RXQ28" s="103"/>
      <c r="RXR28" s="103"/>
      <c r="RXS28" s="103"/>
      <c r="RXT28" s="103"/>
      <c r="RXU28" s="103"/>
      <c r="RXV28" s="103"/>
      <c r="RXW28" s="103"/>
      <c r="RXX28" s="103"/>
      <c r="RXY28" s="103"/>
      <c r="RXZ28" s="103"/>
      <c r="RYA28" s="103"/>
      <c r="RYB28" s="103"/>
      <c r="RYC28" s="103"/>
      <c r="RYD28" s="103"/>
      <c r="RYE28" s="103"/>
      <c r="RYF28" s="103"/>
      <c r="RYG28" s="103"/>
      <c r="RYH28" s="103"/>
      <c r="RYI28" s="103"/>
      <c r="RYJ28" s="103"/>
      <c r="RYK28" s="103"/>
      <c r="RYL28" s="103"/>
      <c r="RYM28" s="103"/>
      <c r="RYN28" s="103"/>
      <c r="RYO28" s="103"/>
      <c r="RYP28" s="103"/>
      <c r="RYQ28" s="103"/>
      <c r="RYR28" s="103"/>
      <c r="RYS28" s="103"/>
      <c r="RYT28" s="103"/>
      <c r="RYU28" s="103"/>
      <c r="RYV28" s="103"/>
      <c r="RYW28" s="103"/>
      <c r="RYX28" s="103"/>
      <c r="RYY28" s="103"/>
      <c r="RYZ28" s="103"/>
      <c r="RZA28" s="103"/>
      <c r="RZB28" s="103"/>
      <c r="RZC28" s="103"/>
      <c r="RZD28" s="103"/>
      <c r="RZE28" s="103"/>
      <c r="RZF28" s="103"/>
      <c r="RZG28" s="103"/>
      <c r="RZH28" s="103"/>
      <c r="RZI28" s="103"/>
      <c r="RZJ28" s="103"/>
      <c r="RZK28" s="103"/>
      <c r="RZL28" s="103"/>
      <c r="RZM28" s="103"/>
      <c r="RZN28" s="103"/>
      <c r="RZO28" s="103"/>
      <c r="RZP28" s="103"/>
      <c r="RZQ28" s="103"/>
      <c r="RZR28" s="103"/>
      <c r="RZS28" s="103"/>
      <c r="RZT28" s="103"/>
      <c r="RZU28" s="103"/>
      <c r="RZV28" s="103"/>
      <c r="RZW28" s="103"/>
      <c r="RZX28" s="103"/>
      <c r="RZY28" s="103"/>
      <c r="RZZ28" s="103"/>
      <c r="SAA28" s="103"/>
      <c r="SAB28" s="103"/>
      <c r="SAC28" s="103"/>
      <c r="SAD28" s="103"/>
      <c r="SAE28" s="103"/>
      <c r="SAF28" s="103"/>
      <c r="SAG28" s="103"/>
      <c r="SAH28" s="103"/>
      <c r="SAI28" s="103"/>
      <c r="SAJ28" s="103"/>
      <c r="SAK28" s="103"/>
      <c r="SAL28" s="103"/>
      <c r="SAM28" s="103"/>
      <c r="SAN28" s="103"/>
      <c r="SAO28" s="103"/>
      <c r="SAP28" s="103"/>
      <c r="SAQ28" s="103"/>
      <c r="SAR28" s="103"/>
      <c r="SAS28" s="103"/>
      <c r="SAT28" s="103"/>
      <c r="SAU28" s="103"/>
      <c r="SAV28" s="103"/>
      <c r="SAW28" s="103"/>
      <c r="SAX28" s="103"/>
      <c r="SAY28" s="103"/>
      <c r="SAZ28" s="103"/>
      <c r="SBA28" s="103"/>
      <c r="SBB28" s="103"/>
      <c r="SBC28" s="103"/>
      <c r="SBD28" s="103"/>
      <c r="SBE28" s="103"/>
      <c r="SBF28" s="103"/>
      <c r="SBG28" s="103"/>
      <c r="SBH28" s="103"/>
      <c r="SBI28" s="103"/>
      <c r="SBJ28" s="103"/>
      <c r="SBK28" s="103"/>
      <c r="SBL28" s="103"/>
      <c r="SBM28" s="103"/>
      <c r="SBN28" s="103"/>
      <c r="SBO28" s="103"/>
      <c r="SBP28" s="103"/>
      <c r="SBQ28" s="103"/>
      <c r="SBR28" s="103"/>
      <c r="SBS28" s="103"/>
      <c r="SBT28" s="103"/>
      <c r="SBU28" s="103"/>
      <c r="SBV28" s="103"/>
      <c r="SBW28" s="103"/>
      <c r="SBX28" s="103"/>
      <c r="SBY28" s="103"/>
      <c r="SBZ28" s="103"/>
      <c r="SCA28" s="103"/>
      <c r="SCB28" s="103"/>
      <c r="SCC28" s="103"/>
      <c r="SCD28" s="103"/>
      <c r="SCE28" s="103"/>
      <c r="SCF28" s="103"/>
      <c r="SCG28" s="103"/>
      <c r="SCH28" s="103"/>
      <c r="SCI28" s="103"/>
      <c r="SCJ28" s="103"/>
      <c r="SCK28" s="103"/>
      <c r="SCL28" s="103"/>
      <c r="SCM28" s="103"/>
      <c r="SCN28" s="103"/>
      <c r="SCO28" s="103"/>
      <c r="SCP28" s="103"/>
      <c r="SCQ28" s="103"/>
      <c r="SCR28" s="103"/>
      <c r="SCS28" s="103"/>
      <c r="SCT28" s="103"/>
      <c r="SCU28" s="103"/>
      <c r="SCV28" s="103"/>
      <c r="SCW28" s="103"/>
      <c r="SCX28" s="103"/>
      <c r="SCY28" s="103"/>
      <c r="SCZ28" s="103"/>
      <c r="SDA28" s="103"/>
      <c r="SDB28" s="103"/>
      <c r="SDC28" s="103"/>
      <c r="SDD28" s="103"/>
      <c r="SDE28" s="103"/>
      <c r="SDF28" s="103"/>
      <c r="SDG28" s="103"/>
      <c r="SDH28" s="103"/>
      <c r="SDI28" s="103"/>
      <c r="SDJ28" s="103"/>
      <c r="SDK28" s="103"/>
      <c r="SDL28" s="103"/>
      <c r="SDM28" s="103"/>
      <c r="SDN28" s="103"/>
      <c r="SDO28" s="103"/>
      <c r="SDP28" s="103"/>
      <c r="SDQ28" s="103"/>
      <c r="SDR28" s="103"/>
      <c r="SDS28" s="103"/>
      <c r="SDT28" s="103"/>
      <c r="SDU28" s="103"/>
      <c r="SDV28" s="103"/>
      <c r="SDW28" s="103"/>
      <c r="SDX28" s="103"/>
      <c r="SDY28" s="103"/>
      <c r="SDZ28" s="103"/>
      <c r="SEA28" s="103"/>
      <c r="SEB28" s="103"/>
      <c r="SEC28" s="103"/>
      <c r="SED28" s="103"/>
      <c r="SEE28" s="103"/>
      <c r="SEF28" s="103"/>
      <c r="SEG28" s="103"/>
      <c r="SEH28" s="103"/>
      <c r="SEI28" s="103"/>
      <c r="SEJ28" s="103"/>
      <c r="SEK28" s="103"/>
      <c r="SEL28" s="103"/>
      <c r="SEM28" s="103"/>
      <c r="SEN28" s="103"/>
      <c r="SEO28" s="103"/>
      <c r="SEP28" s="103"/>
      <c r="SEQ28" s="103"/>
      <c r="SER28" s="103"/>
      <c r="SES28" s="103"/>
      <c r="SET28" s="103"/>
      <c r="SEU28" s="103"/>
      <c r="SEV28" s="103"/>
      <c r="SEW28" s="103"/>
      <c r="SEX28" s="103"/>
      <c r="SEY28" s="103"/>
      <c r="SEZ28" s="103"/>
      <c r="SFA28" s="103"/>
      <c r="SFB28" s="103"/>
      <c r="SFC28" s="103"/>
      <c r="SFD28" s="103"/>
      <c r="SFE28" s="103"/>
      <c r="SFF28" s="103"/>
      <c r="SFG28" s="103"/>
      <c r="SFH28" s="103"/>
      <c r="SFI28" s="103"/>
      <c r="SFJ28" s="103"/>
      <c r="SFK28" s="103"/>
      <c r="SFL28" s="103"/>
      <c r="SFM28" s="103"/>
      <c r="SFN28" s="103"/>
      <c r="SFO28" s="103"/>
      <c r="SFP28" s="103"/>
      <c r="SFQ28" s="103"/>
      <c r="SFR28" s="103"/>
      <c r="SFS28" s="103"/>
      <c r="SFT28" s="103"/>
      <c r="SFU28" s="103"/>
      <c r="SFV28" s="103"/>
      <c r="SFW28" s="103"/>
      <c r="SFX28" s="103"/>
      <c r="SFY28" s="103"/>
      <c r="SFZ28" s="103"/>
      <c r="SGA28" s="103"/>
      <c r="SGB28" s="103"/>
      <c r="SGC28" s="103"/>
      <c r="SGD28" s="103"/>
      <c r="SGE28" s="103"/>
      <c r="SGF28" s="103"/>
      <c r="SGG28" s="103"/>
      <c r="SGH28" s="103"/>
      <c r="SGI28" s="103"/>
      <c r="SGJ28" s="103"/>
      <c r="SGK28" s="103"/>
      <c r="SGL28" s="103"/>
      <c r="SGM28" s="103"/>
      <c r="SGN28" s="103"/>
      <c r="SGO28" s="103"/>
      <c r="SGP28" s="103"/>
      <c r="SGQ28" s="103"/>
      <c r="SGR28" s="103"/>
      <c r="SGS28" s="103"/>
      <c r="SGT28" s="103"/>
      <c r="SGU28" s="103"/>
      <c r="SGV28" s="103"/>
      <c r="SGW28" s="103"/>
      <c r="SGX28" s="103"/>
      <c r="SGY28" s="103"/>
      <c r="SGZ28" s="103"/>
      <c r="SHA28" s="103"/>
      <c r="SHB28" s="103"/>
      <c r="SHC28" s="103"/>
      <c r="SHD28" s="103"/>
      <c r="SHE28" s="103"/>
      <c r="SHF28" s="103"/>
      <c r="SHG28" s="103"/>
      <c r="SHH28" s="103"/>
      <c r="SHI28" s="103"/>
      <c r="SHJ28" s="103"/>
      <c r="SHK28" s="103"/>
      <c r="SHL28" s="103"/>
      <c r="SHM28" s="103"/>
      <c r="SHN28" s="103"/>
      <c r="SHO28" s="103"/>
      <c r="SHP28" s="103"/>
      <c r="SHQ28" s="103"/>
      <c r="SHR28" s="103"/>
      <c r="SHS28" s="103"/>
      <c r="SHT28" s="103"/>
      <c r="SHU28" s="103"/>
      <c r="SHV28" s="103"/>
      <c r="SHW28" s="103"/>
      <c r="SHX28" s="103"/>
      <c r="SHY28" s="103"/>
      <c r="SHZ28" s="103"/>
      <c r="SIA28" s="103"/>
      <c r="SIB28" s="103"/>
      <c r="SIC28" s="103"/>
      <c r="SID28" s="103"/>
      <c r="SIE28" s="103"/>
      <c r="SIF28" s="103"/>
      <c r="SIG28" s="103"/>
      <c r="SIH28" s="103"/>
      <c r="SII28" s="103"/>
      <c r="SIJ28" s="103"/>
      <c r="SIK28" s="103"/>
      <c r="SIL28" s="103"/>
      <c r="SIM28" s="103"/>
      <c r="SIN28" s="103"/>
      <c r="SIO28" s="103"/>
      <c r="SIP28" s="103"/>
      <c r="SIQ28" s="103"/>
      <c r="SIR28" s="103"/>
      <c r="SIS28" s="103"/>
      <c r="SIT28" s="103"/>
      <c r="SIU28" s="103"/>
      <c r="SIV28" s="103"/>
      <c r="SIW28" s="103"/>
      <c r="SIX28" s="103"/>
      <c r="SIY28" s="103"/>
      <c r="SIZ28" s="103"/>
      <c r="SJA28" s="103"/>
      <c r="SJB28" s="103"/>
      <c r="SJC28" s="103"/>
      <c r="SJD28" s="103"/>
      <c r="SJE28" s="103"/>
      <c r="SJF28" s="103"/>
      <c r="SJG28" s="103"/>
      <c r="SJH28" s="103"/>
      <c r="SJI28" s="103"/>
      <c r="SJJ28" s="103"/>
      <c r="SJK28" s="103"/>
      <c r="SJL28" s="103"/>
      <c r="SJM28" s="103"/>
      <c r="SJN28" s="103"/>
      <c r="SJO28" s="103"/>
      <c r="SJP28" s="103"/>
      <c r="SJQ28" s="103"/>
      <c r="SJR28" s="103"/>
      <c r="SJS28" s="103"/>
      <c r="SJT28" s="103"/>
      <c r="SJU28" s="103"/>
      <c r="SJV28" s="103"/>
      <c r="SJW28" s="103"/>
      <c r="SJX28" s="103"/>
      <c r="SJY28" s="103"/>
      <c r="SJZ28" s="103"/>
      <c r="SKA28" s="103"/>
      <c r="SKB28" s="103"/>
      <c r="SKC28" s="103"/>
      <c r="SKD28" s="103"/>
      <c r="SKE28" s="103"/>
      <c r="SKF28" s="103"/>
      <c r="SKG28" s="103"/>
      <c r="SKH28" s="103"/>
      <c r="SKI28" s="103"/>
      <c r="SKJ28" s="103"/>
      <c r="SKK28" s="103"/>
      <c r="SKL28" s="103"/>
      <c r="SKM28" s="103"/>
      <c r="SKN28" s="103"/>
      <c r="SKO28" s="103"/>
      <c r="SKP28" s="103"/>
      <c r="SKQ28" s="103"/>
      <c r="SKR28" s="103"/>
      <c r="SKS28" s="103"/>
      <c r="SKT28" s="103"/>
      <c r="SKU28" s="103"/>
      <c r="SKV28" s="103"/>
      <c r="SKW28" s="103"/>
      <c r="SKX28" s="103"/>
      <c r="SKY28" s="103"/>
      <c r="SKZ28" s="103"/>
      <c r="SLA28" s="103"/>
      <c r="SLB28" s="103"/>
      <c r="SLC28" s="103"/>
      <c r="SLD28" s="103"/>
      <c r="SLE28" s="103"/>
      <c r="SLF28" s="103"/>
      <c r="SLG28" s="103"/>
      <c r="SLH28" s="103"/>
      <c r="SLI28" s="103"/>
      <c r="SLJ28" s="103"/>
      <c r="SLK28" s="103"/>
      <c r="SLL28" s="103"/>
      <c r="SLM28" s="103"/>
      <c r="SLN28" s="103"/>
      <c r="SLO28" s="103"/>
      <c r="SLP28" s="103"/>
      <c r="SLQ28" s="103"/>
      <c r="SLR28" s="103"/>
      <c r="SLS28" s="103"/>
      <c r="SLT28" s="103"/>
      <c r="SLU28" s="103"/>
      <c r="SLV28" s="103"/>
      <c r="SLW28" s="103"/>
      <c r="SLX28" s="103"/>
      <c r="SLY28" s="103"/>
      <c r="SLZ28" s="103"/>
      <c r="SMA28" s="103"/>
      <c r="SMB28" s="103"/>
      <c r="SMC28" s="103"/>
      <c r="SMD28" s="103"/>
      <c r="SME28" s="103"/>
      <c r="SMF28" s="103"/>
      <c r="SMG28" s="103"/>
      <c r="SMH28" s="103"/>
      <c r="SMI28" s="103"/>
      <c r="SMJ28" s="103"/>
      <c r="SMK28" s="103"/>
      <c r="SML28" s="103"/>
      <c r="SMM28" s="103"/>
      <c r="SMN28" s="103"/>
      <c r="SMO28" s="103"/>
      <c r="SMP28" s="103"/>
      <c r="SMQ28" s="103"/>
      <c r="SMR28" s="103"/>
      <c r="SMS28" s="103"/>
      <c r="SMT28" s="103"/>
      <c r="SMU28" s="103"/>
      <c r="SMV28" s="103"/>
      <c r="SMW28" s="103"/>
      <c r="SMX28" s="103"/>
      <c r="SMY28" s="103"/>
      <c r="SMZ28" s="103"/>
      <c r="SNA28" s="103"/>
      <c r="SNB28" s="103"/>
      <c r="SNC28" s="103"/>
      <c r="SND28" s="103"/>
      <c r="SNE28" s="103"/>
      <c r="SNF28" s="103"/>
      <c r="SNG28" s="103"/>
      <c r="SNH28" s="103"/>
      <c r="SNI28" s="103"/>
      <c r="SNJ28" s="103"/>
      <c r="SNK28" s="103"/>
      <c r="SNL28" s="103"/>
      <c r="SNM28" s="103"/>
      <c r="SNN28" s="103"/>
      <c r="SNO28" s="103"/>
      <c r="SNP28" s="103"/>
      <c r="SNQ28" s="103"/>
      <c r="SNR28" s="103"/>
      <c r="SNS28" s="103"/>
      <c r="SNT28" s="103"/>
      <c r="SNU28" s="103"/>
      <c r="SNV28" s="103"/>
      <c r="SNW28" s="103"/>
      <c r="SNX28" s="103"/>
      <c r="SNY28" s="103"/>
      <c r="SNZ28" s="103"/>
      <c r="SOA28" s="103"/>
      <c r="SOB28" s="103"/>
      <c r="SOC28" s="103"/>
      <c r="SOD28" s="103"/>
      <c r="SOE28" s="103"/>
      <c r="SOF28" s="103"/>
      <c r="SOG28" s="103"/>
      <c r="SOH28" s="103"/>
      <c r="SOI28" s="103"/>
      <c r="SOJ28" s="103"/>
      <c r="SOK28" s="103"/>
      <c r="SOL28" s="103"/>
      <c r="SOM28" s="103"/>
      <c r="SON28" s="103"/>
      <c r="SOO28" s="103"/>
      <c r="SOP28" s="103"/>
      <c r="SOQ28" s="103"/>
      <c r="SOR28" s="103"/>
      <c r="SOS28" s="103"/>
      <c r="SOT28" s="103"/>
      <c r="SOU28" s="103"/>
      <c r="SOV28" s="103"/>
      <c r="SOW28" s="103"/>
      <c r="SOX28" s="103"/>
      <c r="SOY28" s="103"/>
      <c r="SOZ28" s="103"/>
      <c r="SPA28" s="103"/>
      <c r="SPB28" s="103"/>
      <c r="SPC28" s="103"/>
      <c r="SPD28" s="103"/>
      <c r="SPE28" s="103"/>
      <c r="SPF28" s="103"/>
      <c r="SPG28" s="103"/>
      <c r="SPH28" s="103"/>
      <c r="SPI28" s="103"/>
      <c r="SPJ28" s="103"/>
      <c r="SPK28" s="103"/>
      <c r="SPL28" s="103"/>
      <c r="SPM28" s="103"/>
      <c r="SPN28" s="103"/>
      <c r="SPO28" s="103"/>
      <c r="SPP28" s="103"/>
      <c r="SPQ28" s="103"/>
      <c r="SPR28" s="103"/>
      <c r="SPS28" s="103"/>
      <c r="SPT28" s="103"/>
      <c r="SPU28" s="103"/>
      <c r="SPV28" s="103"/>
      <c r="SPW28" s="103"/>
      <c r="SPX28" s="103"/>
      <c r="SPY28" s="103"/>
      <c r="SPZ28" s="103"/>
      <c r="SQA28" s="103"/>
      <c r="SQB28" s="103"/>
      <c r="SQC28" s="103"/>
      <c r="SQD28" s="103"/>
      <c r="SQE28" s="103"/>
      <c r="SQF28" s="103"/>
      <c r="SQG28" s="103"/>
      <c r="SQH28" s="103"/>
      <c r="SQI28" s="103"/>
      <c r="SQJ28" s="103"/>
      <c r="SQK28" s="103"/>
      <c r="SQL28" s="103"/>
      <c r="SQM28" s="103"/>
      <c r="SQN28" s="103"/>
      <c r="SQO28" s="103"/>
      <c r="SQP28" s="103"/>
      <c r="SQQ28" s="103"/>
      <c r="SQR28" s="103"/>
      <c r="SQS28" s="103"/>
      <c r="SQT28" s="103"/>
      <c r="SQU28" s="103"/>
      <c r="SQV28" s="103"/>
      <c r="SQW28" s="103"/>
      <c r="SQX28" s="103"/>
      <c r="SQY28" s="103"/>
      <c r="SQZ28" s="103"/>
      <c r="SRA28" s="103"/>
      <c r="SRB28" s="103"/>
      <c r="SRC28" s="103"/>
      <c r="SRD28" s="103"/>
      <c r="SRE28" s="103"/>
      <c r="SRF28" s="103"/>
      <c r="SRG28" s="103"/>
      <c r="SRH28" s="103"/>
      <c r="SRI28" s="103"/>
      <c r="SRJ28" s="103"/>
      <c r="SRK28" s="103"/>
      <c r="SRL28" s="103"/>
      <c r="SRM28" s="103"/>
      <c r="SRN28" s="103"/>
      <c r="SRO28" s="103"/>
      <c r="SRP28" s="103"/>
      <c r="SRQ28" s="103"/>
      <c r="SRR28" s="103"/>
      <c r="SRS28" s="103"/>
      <c r="SRT28" s="103"/>
      <c r="SRU28" s="103"/>
      <c r="SRV28" s="103"/>
      <c r="SRW28" s="103"/>
      <c r="SRX28" s="103"/>
      <c r="SRY28" s="103"/>
      <c r="SRZ28" s="103"/>
      <c r="SSA28" s="103"/>
      <c r="SSB28" s="103"/>
      <c r="SSC28" s="103"/>
      <c r="SSD28" s="103"/>
      <c r="SSE28" s="103"/>
      <c r="SSF28" s="103"/>
      <c r="SSG28" s="103"/>
      <c r="SSH28" s="103"/>
      <c r="SSI28" s="103"/>
      <c r="SSJ28" s="103"/>
      <c r="SSK28" s="103"/>
      <c r="SSL28" s="103"/>
      <c r="SSM28" s="103"/>
      <c r="SSN28" s="103"/>
      <c r="SSO28" s="103"/>
      <c r="SSP28" s="103"/>
      <c r="SSQ28" s="103"/>
      <c r="SSR28" s="103"/>
      <c r="SSS28" s="103"/>
      <c r="SST28" s="103"/>
      <c r="SSU28" s="103"/>
      <c r="SSV28" s="103"/>
      <c r="SSW28" s="103"/>
      <c r="SSX28" s="103"/>
      <c r="SSY28" s="103"/>
      <c r="SSZ28" s="103"/>
      <c r="STA28" s="103"/>
      <c r="STB28" s="103"/>
      <c r="STC28" s="103"/>
      <c r="STD28" s="103"/>
      <c r="STE28" s="103"/>
      <c r="STF28" s="103"/>
      <c r="STG28" s="103"/>
      <c r="STH28" s="103"/>
      <c r="STI28" s="103"/>
      <c r="STJ28" s="103"/>
      <c r="STK28" s="103"/>
      <c r="STL28" s="103"/>
      <c r="STM28" s="103"/>
      <c r="STN28" s="103"/>
      <c r="STO28" s="103"/>
      <c r="STP28" s="103"/>
      <c r="STQ28" s="103"/>
      <c r="STR28" s="103"/>
      <c r="STS28" s="103"/>
      <c r="STT28" s="103"/>
      <c r="STU28" s="103"/>
      <c r="STV28" s="103"/>
      <c r="STW28" s="103"/>
      <c r="STX28" s="103"/>
      <c r="STY28" s="103"/>
      <c r="STZ28" s="103"/>
      <c r="SUA28" s="103"/>
      <c r="SUB28" s="103"/>
      <c r="SUC28" s="103"/>
      <c r="SUD28" s="103"/>
      <c r="SUE28" s="103"/>
      <c r="SUF28" s="103"/>
      <c r="SUG28" s="103"/>
      <c r="SUH28" s="103"/>
      <c r="SUI28" s="103"/>
      <c r="SUJ28" s="103"/>
      <c r="SUK28" s="103"/>
      <c r="SUL28" s="103"/>
      <c r="SUM28" s="103"/>
      <c r="SUN28" s="103"/>
      <c r="SUO28" s="103"/>
      <c r="SUP28" s="103"/>
      <c r="SUQ28" s="103"/>
      <c r="SUR28" s="103"/>
      <c r="SUS28" s="103"/>
      <c r="SUT28" s="103"/>
      <c r="SUU28" s="103"/>
      <c r="SUV28" s="103"/>
      <c r="SUW28" s="103"/>
      <c r="SUX28" s="103"/>
      <c r="SUY28" s="103"/>
      <c r="SUZ28" s="103"/>
      <c r="SVA28" s="103"/>
      <c r="SVB28" s="103"/>
      <c r="SVC28" s="103"/>
      <c r="SVD28" s="103"/>
      <c r="SVE28" s="103"/>
      <c r="SVF28" s="103"/>
      <c r="SVG28" s="103"/>
      <c r="SVH28" s="103"/>
      <c r="SVI28" s="103"/>
      <c r="SVJ28" s="103"/>
      <c r="SVK28" s="103"/>
      <c r="SVL28" s="103"/>
      <c r="SVM28" s="103"/>
      <c r="SVN28" s="103"/>
      <c r="SVO28" s="103"/>
      <c r="SVP28" s="103"/>
      <c r="SVQ28" s="103"/>
      <c r="SVR28" s="103"/>
      <c r="SVS28" s="103"/>
      <c r="SVT28" s="103"/>
      <c r="SVU28" s="103"/>
      <c r="SVV28" s="103"/>
      <c r="SVW28" s="103"/>
      <c r="SVX28" s="103"/>
      <c r="SVY28" s="103"/>
      <c r="SVZ28" s="103"/>
      <c r="SWA28" s="103"/>
      <c r="SWB28" s="103"/>
      <c r="SWC28" s="103"/>
      <c r="SWD28" s="103"/>
      <c r="SWE28" s="103"/>
      <c r="SWF28" s="103"/>
      <c r="SWG28" s="103"/>
      <c r="SWH28" s="103"/>
      <c r="SWI28" s="103"/>
      <c r="SWJ28" s="103"/>
      <c r="SWK28" s="103"/>
      <c r="SWL28" s="103"/>
      <c r="SWM28" s="103"/>
      <c r="SWN28" s="103"/>
      <c r="SWO28" s="103"/>
      <c r="SWP28" s="103"/>
      <c r="SWQ28" s="103"/>
      <c r="SWR28" s="103"/>
      <c r="SWS28" s="103"/>
      <c r="SWT28" s="103"/>
      <c r="SWU28" s="103"/>
      <c r="SWV28" s="103"/>
      <c r="SWW28" s="103"/>
      <c r="SWX28" s="103"/>
      <c r="SWY28" s="103"/>
      <c r="SWZ28" s="103"/>
      <c r="SXA28" s="103"/>
      <c r="SXB28" s="103"/>
      <c r="SXC28" s="103"/>
      <c r="SXD28" s="103"/>
      <c r="SXE28" s="103"/>
      <c r="SXF28" s="103"/>
      <c r="SXG28" s="103"/>
      <c r="SXH28" s="103"/>
      <c r="SXI28" s="103"/>
      <c r="SXJ28" s="103"/>
      <c r="SXK28" s="103"/>
      <c r="SXL28" s="103"/>
      <c r="SXM28" s="103"/>
      <c r="SXN28" s="103"/>
      <c r="SXO28" s="103"/>
      <c r="SXP28" s="103"/>
      <c r="SXQ28" s="103"/>
      <c r="SXR28" s="103"/>
      <c r="SXS28" s="103"/>
      <c r="SXT28" s="103"/>
      <c r="SXU28" s="103"/>
      <c r="SXV28" s="103"/>
      <c r="SXW28" s="103"/>
      <c r="SXX28" s="103"/>
      <c r="SXY28" s="103"/>
      <c r="SXZ28" s="103"/>
      <c r="SYA28" s="103"/>
      <c r="SYB28" s="103"/>
      <c r="SYC28" s="103"/>
      <c r="SYD28" s="103"/>
      <c r="SYE28" s="103"/>
      <c r="SYF28" s="103"/>
      <c r="SYG28" s="103"/>
      <c r="SYH28" s="103"/>
      <c r="SYI28" s="103"/>
      <c r="SYJ28" s="103"/>
      <c r="SYK28" s="103"/>
      <c r="SYL28" s="103"/>
      <c r="SYM28" s="103"/>
      <c r="SYN28" s="103"/>
      <c r="SYO28" s="103"/>
      <c r="SYP28" s="103"/>
      <c r="SYQ28" s="103"/>
      <c r="SYR28" s="103"/>
      <c r="SYS28" s="103"/>
      <c r="SYT28" s="103"/>
      <c r="SYU28" s="103"/>
      <c r="SYV28" s="103"/>
      <c r="SYW28" s="103"/>
      <c r="SYX28" s="103"/>
      <c r="SYY28" s="103"/>
      <c r="SYZ28" s="103"/>
      <c r="SZA28" s="103"/>
      <c r="SZB28" s="103"/>
      <c r="SZC28" s="103"/>
      <c r="SZD28" s="103"/>
      <c r="SZE28" s="103"/>
      <c r="SZF28" s="103"/>
      <c r="SZG28" s="103"/>
      <c r="SZH28" s="103"/>
      <c r="SZI28" s="103"/>
      <c r="SZJ28" s="103"/>
      <c r="SZK28" s="103"/>
      <c r="SZL28" s="103"/>
      <c r="SZM28" s="103"/>
      <c r="SZN28" s="103"/>
      <c r="SZO28" s="103"/>
      <c r="SZP28" s="103"/>
      <c r="SZQ28" s="103"/>
      <c r="SZR28" s="103"/>
      <c r="SZS28" s="103"/>
      <c r="SZT28" s="103"/>
      <c r="SZU28" s="103"/>
      <c r="SZV28" s="103"/>
      <c r="SZW28" s="103"/>
      <c r="SZX28" s="103"/>
      <c r="SZY28" s="103"/>
      <c r="SZZ28" s="103"/>
      <c r="TAA28" s="103"/>
      <c r="TAB28" s="103"/>
      <c r="TAC28" s="103"/>
      <c r="TAD28" s="103"/>
      <c r="TAE28" s="103"/>
      <c r="TAF28" s="103"/>
      <c r="TAG28" s="103"/>
      <c r="TAH28" s="103"/>
      <c r="TAI28" s="103"/>
      <c r="TAJ28" s="103"/>
      <c r="TAK28" s="103"/>
      <c r="TAL28" s="103"/>
      <c r="TAM28" s="103"/>
      <c r="TAN28" s="103"/>
      <c r="TAO28" s="103"/>
      <c r="TAP28" s="103"/>
      <c r="TAQ28" s="103"/>
      <c r="TAR28" s="103"/>
      <c r="TAS28" s="103"/>
      <c r="TAT28" s="103"/>
      <c r="TAU28" s="103"/>
      <c r="TAV28" s="103"/>
      <c r="TAW28" s="103"/>
      <c r="TAX28" s="103"/>
      <c r="TAY28" s="103"/>
      <c r="TAZ28" s="103"/>
      <c r="TBA28" s="103"/>
      <c r="TBB28" s="103"/>
      <c r="TBC28" s="103"/>
      <c r="TBD28" s="103"/>
      <c r="TBE28" s="103"/>
      <c r="TBF28" s="103"/>
      <c r="TBG28" s="103"/>
      <c r="TBH28" s="103"/>
      <c r="TBI28" s="103"/>
      <c r="TBJ28" s="103"/>
      <c r="TBK28" s="103"/>
      <c r="TBL28" s="103"/>
      <c r="TBM28" s="103"/>
      <c r="TBN28" s="103"/>
      <c r="TBO28" s="103"/>
      <c r="TBP28" s="103"/>
      <c r="TBQ28" s="103"/>
      <c r="TBR28" s="103"/>
      <c r="TBS28" s="103"/>
      <c r="TBT28" s="103"/>
      <c r="TBU28" s="103"/>
      <c r="TBV28" s="103"/>
      <c r="TBW28" s="103"/>
      <c r="TBX28" s="103"/>
      <c r="TBY28" s="103"/>
      <c r="TBZ28" s="103"/>
      <c r="TCA28" s="103"/>
      <c r="TCB28" s="103"/>
      <c r="TCC28" s="103"/>
      <c r="TCD28" s="103"/>
      <c r="TCE28" s="103"/>
      <c r="TCF28" s="103"/>
      <c r="TCG28" s="103"/>
      <c r="TCH28" s="103"/>
      <c r="TCI28" s="103"/>
      <c r="TCJ28" s="103"/>
      <c r="TCK28" s="103"/>
      <c r="TCL28" s="103"/>
      <c r="TCM28" s="103"/>
      <c r="TCN28" s="103"/>
      <c r="TCO28" s="103"/>
      <c r="TCP28" s="103"/>
      <c r="TCQ28" s="103"/>
      <c r="TCR28" s="103"/>
      <c r="TCS28" s="103"/>
      <c r="TCT28" s="103"/>
      <c r="TCU28" s="103"/>
      <c r="TCV28" s="103"/>
      <c r="TCW28" s="103"/>
      <c r="TCX28" s="103"/>
      <c r="TCY28" s="103"/>
      <c r="TCZ28" s="103"/>
      <c r="TDA28" s="103"/>
      <c r="TDB28" s="103"/>
      <c r="TDC28" s="103"/>
      <c r="TDD28" s="103"/>
      <c r="TDE28" s="103"/>
      <c r="TDF28" s="103"/>
      <c r="TDG28" s="103"/>
      <c r="TDH28" s="103"/>
      <c r="TDI28" s="103"/>
      <c r="TDJ28" s="103"/>
      <c r="TDK28" s="103"/>
      <c r="TDL28" s="103"/>
      <c r="TDM28" s="103"/>
      <c r="TDN28" s="103"/>
      <c r="TDO28" s="103"/>
      <c r="TDP28" s="103"/>
      <c r="TDQ28" s="103"/>
      <c r="TDR28" s="103"/>
      <c r="TDS28" s="103"/>
      <c r="TDT28" s="103"/>
      <c r="TDU28" s="103"/>
      <c r="TDV28" s="103"/>
      <c r="TDW28" s="103"/>
      <c r="TDX28" s="103"/>
      <c r="TDY28" s="103"/>
      <c r="TDZ28" s="103"/>
      <c r="TEA28" s="103"/>
      <c r="TEB28" s="103"/>
      <c r="TEC28" s="103"/>
      <c r="TED28" s="103"/>
      <c r="TEE28" s="103"/>
      <c r="TEF28" s="103"/>
      <c r="TEG28" s="103"/>
      <c r="TEH28" s="103"/>
      <c r="TEI28" s="103"/>
      <c r="TEJ28" s="103"/>
      <c r="TEK28" s="103"/>
      <c r="TEL28" s="103"/>
      <c r="TEM28" s="103"/>
      <c r="TEN28" s="103"/>
      <c r="TEO28" s="103"/>
      <c r="TEP28" s="103"/>
      <c r="TEQ28" s="103"/>
      <c r="TER28" s="103"/>
      <c r="TES28" s="103"/>
      <c r="TET28" s="103"/>
      <c r="TEU28" s="103"/>
      <c r="TEV28" s="103"/>
      <c r="TEW28" s="103"/>
      <c r="TEX28" s="103"/>
      <c r="TEY28" s="103"/>
      <c r="TEZ28" s="103"/>
      <c r="TFA28" s="103"/>
      <c r="TFB28" s="103"/>
      <c r="TFC28" s="103"/>
      <c r="TFD28" s="103"/>
      <c r="TFE28" s="103"/>
      <c r="TFF28" s="103"/>
      <c r="TFG28" s="103"/>
      <c r="TFH28" s="103"/>
      <c r="TFI28" s="103"/>
      <c r="TFJ28" s="103"/>
      <c r="TFK28" s="103"/>
      <c r="TFL28" s="103"/>
      <c r="TFM28" s="103"/>
      <c r="TFN28" s="103"/>
      <c r="TFO28" s="103"/>
      <c r="TFP28" s="103"/>
      <c r="TFQ28" s="103"/>
      <c r="TFR28" s="103"/>
      <c r="TFS28" s="103"/>
      <c r="TFT28" s="103"/>
      <c r="TFU28" s="103"/>
      <c r="TFV28" s="103"/>
      <c r="TFW28" s="103"/>
      <c r="TFX28" s="103"/>
      <c r="TFY28" s="103"/>
      <c r="TFZ28" s="103"/>
      <c r="TGA28" s="103"/>
      <c r="TGB28" s="103"/>
      <c r="TGC28" s="103"/>
      <c r="TGD28" s="103"/>
      <c r="TGE28" s="103"/>
      <c r="TGF28" s="103"/>
      <c r="TGG28" s="103"/>
      <c r="TGH28" s="103"/>
      <c r="TGI28" s="103"/>
      <c r="TGJ28" s="103"/>
      <c r="TGK28" s="103"/>
      <c r="TGL28" s="103"/>
      <c r="TGM28" s="103"/>
      <c r="TGN28" s="103"/>
      <c r="TGO28" s="103"/>
      <c r="TGP28" s="103"/>
      <c r="TGQ28" s="103"/>
      <c r="TGR28" s="103"/>
      <c r="TGS28" s="103"/>
      <c r="TGT28" s="103"/>
      <c r="TGU28" s="103"/>
      <c r="TGV28" s="103"/>
      <c r="TGW28" s="103"/>
      <c r="TGX28" s="103"/>
      <c r="TGY28" s="103"/>
      <c r="TGZ28" s="103"/>
      <c r="THA28" s="103"/>
      <c r="THB28" s="103"/>
      <c r="THC28" s="103"/>
      <c r="THD28" s="103"/>
      <c r="THE28" s="103"/>
      <c r="THF28" s="103"/>
      <c r="THG28" s="103"/>
      <c r="THH28" s="103"/>
      <c r="THI28" s="103"/>
      <c r="THJ28" s="103"/>
      <c r="THK28" s="103"/>
      <c r="THL28" s="103"/>
      <c r="THM28" s="103"/>
      <c r="THN28" s="103"/>
      <c r="THO28" s="103"/>
      <c r="THP28" s="103"/>
      <c r="THQ28" s="103"/>
      <c r="THR28" s="103"/>
      <c r="THS28" s="103"/>
      <c r="THT28" s="103"/>
      <c r="THU28" s="103"/>
      <c r="THV28" s="103"/>
      <c r="THW28" s="103"/>
      <c r="THX28" s="103"/>
      <c r="THY28" s="103"/>
      <c r="THZ28" s="103"/>
      <c r="TIA28" s="103"/>
      <c r="TIB28" s="103"/>
      <c r="TIC28" s="103"/>
      <c r="TID28" s="103"/>
      <c r="TIE28" s="103"/>
      <c r="TIF28" s="103"/>
      <c r="TIG28" s="103"/>
      <c r="TIH28" s="103"/>
      <c r="TII28" s="103"/>
      <c r="TIJ28" s="103"/>
      <c r="TIK28" s="103"/>
      <c r="TIL28" s="103"/>
      <c r="TIM28" s="103"/>
      <c r="TIN28" s="103"/>
      <c r="TIO28" s="103"/>
      <c r="TIP28" s="103"/>
      <c r="TIQ28" s="103"/>
      <c r="TIR28" s="103"/>
      <c r="TIS28" s="103"/>
      <c r="TIT28" s="103"/>
      <c r="TIU28" s="103"/>
      <c r="TIV28" s="103"/>
      <c r="TIW28" s="103"/>
      <c r="TIX28" s="103"/>
      <c r="TIY28" s="103"/>
      <c r="TIZ28" s="103"/>
      <c r="TJA28" s="103"/>
      <c r="TJB28" s="103"/>
      <c r="TJC28" s="103"/>
      <c r="TJD28" s="103"/>
      <c r="TJE28" s="103"/>
      <c r="TJF28" s="103"/>
      <c r="TJG28" s="103"/>
      <c r="TJH28" s="103"/>
      <c r="TJI28" s="103"/>
      <c r="TJJ28" s="103"/>
      <c r="TJK28" s="103"/>
      <c r="TJL28" s="103"/>
      <c r="TJM28" s="103"/>
      <c r="TJN28" s="103"/>
      <c r="TJO28" s="103"/>
      <c r="TJP28" s="103"/>
      <c r="TJQ28" s="103"/>
      <c r="TJR28" s="103"/>
      <c r="TJS28" s="103"/>
      <c r="TJT28" s="103"/>
      <c r="TJU28" s="103"/>
      <c r="TJV28" s="103"/>
      <c r="TJW28" s="103"/>
      <c r="TJX28" s="103"/>
      <c r="TJY28" s="103"/>
      <c r="TJZ28" s="103"/>
      <c r="TKA28" s="103"/>
      <c r="TKB28" s="103"/>
      <c r="TKC28" s="103"/>
      <c r="TKD28" s="103"/>
      <c r="TKE28" s="103"/>
      <c r="TKF28" s="103"/>
      <c r="TKG28" s="103"/>
      <c r="TKH28" s="103"/>
      <c r="TKI28" s="103"/>
      <c r="TKJ28" s="103"/>
      <c r="TKK28" s="103"/>
      <c r="TKL28" s="103"/>
      <c r="TKM28" s="103"/>
      <c r="TKN28" s="103"/>
      <c r="TKO28" s="103"/>
      <c r="TKP28" s="103"/>
      <c r="TKQ28" s="103"/>
      <c r="TKR28" s="103"/>
      <c r="TKS28" s="103"/>
      <c r="TKT28" s="103"/>
      <c r="TKU28" s="103"/>
      <c r="TKV28" s="103"/>
      <c r="TKW28" s="103"/>
      <c r="TKX28" s="103"/>
      <c r="TKY28" s="103"/>
      <c r="TKZ28" s="103"/>
      <c r="TLA28" s="103"/>
      <c r="TLB28" s="103"/>
      <c r="TLC28" s="103"/>
      <c r="TLD28" s="103"/>
      <c r="TLE28" s="103"/>
      <c r="TLF28" s="103"/>
      <c r="TLG28" s="103"/>
      <c r="TLH28" s="103"/>
      <c r="TLI28" s="103"/>
      <c r="TLJ28" s="103"/>
      <c r="TLK28" s="103"/>
      <c r="TLL28" s="103"/>
      <c r="TLM28" s="103"/>
      <c r="TLN28" s="103"/>
      <c r="TLO28" s="103"/>
      <c r="TLP28" s="103"/>
      <c r="TLQ28" s="103"/>
      <c r="TLR28" s="103"/>
      <c r="TLS28" s="103"/>
      <c r="TLT28" s="103"/>
      <c r="TLU28" s="103"/>
      <c r="TLV28" s="103"/>
      <c r="TLW28" s="103"/>
      <c r="TLX28" s="103"/>
      <c r="TLY28" s="103"/>
      <c r="TLZ28" s="103"/>
      <c r="TMA28" s="103"/>
      <c r="TMB28" s="103"/>
      <c r="TMC28" s="103"/>
      <c r="TMD28" s="103"/>
      <c r="TME28" s="103"/>
      <c r="TMF28" s="103"/>
      <c r="TMG28" s="103"/>
      <c r="TMH28" s="103"/>
      <c r="TMI28" s="103"/>
      <c r="TMJ28" s="103"/>
      <c r="TMK28" s="103"/>
      <c r="TML28" s="103"/>
      <c r="TMM28" s="103"/>
      <c r="TMN28" s="103"/>
      <c r="TMO28" s="103"/>
      <c r="TMP28" s="103"/>
      <c r="TMQ28" s="103"/>
      <c r="TMR28" s="103"/>
      <c r="TMS28" s="103"/>
      <c r="TMT28" s="103"/>
      <c r="TMU28" s="103"/>
      <c r="TMV28" s="103"/>
      <c r="TMW28" s="103"/>
      <c r="TMX28" s="103"/>
      <c r="TMY28" s="103"/>
      <c r="TMZ28" s="103"/>
      <c r="TNA28" s="103"/>
      <c r="TNB28" s="103"/>
      <c r="TNC28" s="103"/>
      <c r="TND28" s="103"/>
      <c r="TNE28" s="103"/>
      <c r="TNF28" s="103"/>
      <c r="TNG28" s="103"/>
      <c r="TNH28" s="103"/>
      <c r="TNI28" s="103"/>
      <c r="TNJ28" s="103"/>
      <c r="TNK28" s="103"/>
      <c r="TNL28" s="103"/>
      <c r="TNM28" s="103"/>
      <c r="TNN28" s="103"/>
      <c r="TNO28" s="103"/>
      <c r="TNP28" s="103"/>
      <c r="TNQ28" s="103"/>
      <c r="TNR28" s="103"/>
      <c r="TNS28" s="103"/>
      <c r="TNT28" s="103"/>
      <c r="TNU28" s="103"/>
      <c r="TNV28" s="103"/>
      <c r="TNW28" s="103"/>
      <c r="TNX28" s="103"/>
      <c r="TNY28" s="103"/>
      <c r="TNZ28" s="103"/>
      <c r="TOA28" s="103"/>
      <c r="TOB28" s="103"/>
      <c r="TOC28" s="103"/>
      <c r="TOD28" s="103"/>
      <c r="TOE28" s="103"/>
      <c r="TOF28" s="103"/>
      <c r="TOG28" s="103"/>
      <c r="TOH28" s="103"/>
      <c r="TOI28" s="103"/>
      <c r="TOJ28" s="103"/>
      <c r="TOK28" s="103"/>
      <c r="TOL28" s="103"/>
      <c r="TOM28" s="103"/>
      <c r="TON28" s="103"/>
      <c r="TOO28" s="103"/>
      <c r="TOP28" s="103"/>
      <c r="TOQ28" s="103"/>
      <c r="TOR28" s="103"/>
      <c r="TOS28" s="103"/>
      <c r="TOT28" s="103"/>
      <c r="TOU28" s="103"/>
      <c r="TOV28" s="103"/>
      <c r="TOW28" s="103"/>
      <c r="TOX28" s="103"/>
      <c r="TOY28" s="103"/>
      <c r="TOZ28" s="103"/>
      <c r="TPA28" s="103"/>
      <c r="TPB28" s="103"/>
      <c r="TPC28" s="103"/>
      <c r="TPD28" s="103"/>
      <c r="TPE28" s="103"/>
      <c r="TPF28" s="103"/>
      <c r="TPG28" s="103"/>
      <c r="TPH28" s="103"/>
      <c r="TPI28" s="103"/>
      <c r="TPJ28" s="103"/>
      <c r="TPK28" s="103"/>
      <c r="TPL28" s="103"/>
      <c r="TPM28" s="103"/>
      <c r="TPN28" s="103"/>
      <c r="TPO28" s="103"/>
      <c r="TPP28" s="103"/>
      <c r="TPQ28" s="103"/>
      <c r="TPR28" s="103"/>
      <c r="TPS28" s="103"/>
      <c r="TPT28" s="103"/>
      <c r="TPU28" s="103"/>
      <c r="TPV28" s="103"/>
      <c r="TPW28" s="103"/>
      <c r="TPX28" s="103"/>
      <c r="TPY28" s="103"/>
      <c r="TPZ28" s="103"/>
      <c r="TQA28" s="103"/>
      <c r="TQB28" s="103"/>
      <c r="TQC28" s="103"/>
      <c r="TQD28" s="103"/>
      <c r="TQE28" s="103"/>
      <c r="TQF28" s="103"/>
      <c r="TQG28" s="103"/>
      <c r="TQH28" s="103"/>
      <c r="TQI28" s="103"/>
      <c r="TQJ28" s="103"/>
      <c r="TQK28" s="103"/>
      <c r="TQL28" s="103"/>
      <c r="TQM28" s="103"/>
      <c r="TQN28" s="103"/>
      <c r="TQO28" s="103"/>
      <c r="TQP28" s="103"/>
      <c r="TQQ28" s="103"/>
      <c r="TQR28" s="103"/>
      <c r="TQS28" s="103"/>
      <c r="TQT28" s="103"/>
      <c r="TQU28" s="103"/>
      <c r="TQV28" s="103"/>
      <c r="TQW28" s="103"/>
      <c r="TQX28" s="103"/>
      <c r="TQY28" s="103"/>
      <c r="TQZ28" s="103"/>
      <c r="TRA28" s="103"/>
      <c r="TRB28" s="103"/>
      <c r="TRC28" s="103"/>
      <c r="TRD28" s="103"/>
      <c r="TRE28" s="103"/>
      <c r="TRF28" s="103"/>
      <c r="TRG28" s="103"/>
      <c r="TRH28" s="103"/>
      <c r="TRI28" s="103"/>
      <c r="TRJ28" s="103"/>
      <c r="TRK28" s="103"/>
      <c r="TRL28" s="103"/>
      <c r="TRM28" s="103"/>
      <c r="TRN28" s="103"/>
      <c r="TRO28" s="103"/>
      <c r="TRP28" s="103"/>
      <c r="TRQ28" s="103"/>
      <c r="TRR28" s="103"/>
      <c r="TRS28" s="103"/>
      <c r="TRT28" s="103"/>
      <c r="TRU28" s="103"/>
      <c r="TRV28" s="103"/>
      <c r="TRW28" s="103"/>
      <c r="TRX28" s="103"/>
      <c r="TRY28" s="103"/>
      <c r="TRZ28" s="103"/>
      <c r="TSA28" s="103"/>
      <c r="TSB28" s="103"/>
      <c r="TSC28" s="103"/>
      <c r="TSD28" s="103"/>
      <c r="TSE28" s="103"/>
      <c r="TSF28" s="103"/>
      <c r="TSG28" s="103"/>
      <c r="TSH28" s="103"/>
      <c r="TSI28" s="103"/>
      <c r="TSJ28" s="103"/>
      <c r="TSK28" s="103"/>
      <c r="TSL28" s="103"/>
      <c r="TSM28" s="103"/>
      <c r="TSN28" s="103"/>
      <c r="TSO28" s="103"/>
      <c r="TSP28" s="103"/>
      <c r="TSQ28" s="103"/>
      <c r="TSR28" s="103"/>
      <c r="TSS28" s="103"/>
      <c r="TST28" s="103"/>
      <c r="TSU28" s="103"/>
      <c r="TSV28" s="103"/>
      <c r="TSW28" s="103"/>
      <c r="TSX28" s="103"/>
      <c r="TSY28" s="103"/>
      <c r="TSZ28" s="103"/>
      <c r="TTA28" s="103"/>
      <c r="TTB28" s="103"/>
      <c r="TTC28" s="103"/>
      <c r="TTD28" s="103"/>
      <c r="TTE28" s="103"/>
      <c r="TTF28" s="103"/>
      <c r="TTG28" s="103"/>
      <c r="TTH28" s="103"/>
      <c r="TTI28" s="103"/>
      <c r="TTJ28" s="103"/>
      <c r="TTK28" s="103"/>
      <c r="TTL28" s="103"/>
      <c r="TTM28" s="103"/>
      <c r="TTN28" s="103"/>
      <c r="TTO28" s="103"/>
      <c r="TTP28" s="103"/>
      <c r="TTQ28" s="103"/>
      <c r="TTR28" s="103"/>
      <c r="TTS28" s="103"/>
      <c r="TTT28" s="103"/>
      <c r="TTU28" s="103"/>
      <c r="TTV28" s="103"/>
      <c r="TTW28" s="103"/>
      <c r="TTX28" s="103"/>
      <c r="TTY28" s="103"/>
      <c r="TTZ28" s="103"/>
      <c r="TUA28" s="103"/>
      <c r="TUB28" s="103"/>
      <c r="TUC28" s="103"/>
      <c r="TUD28" s="103"/>
      <c r="TUE28" s="103"/>
      <c r="TUF28" s="103"/>
      <c r="TUG28" s="103"/>
      <c r="TUH28" s="103"/>
      <c r="TUI28" s="103"/>
      <c r="TUJ28" s="103"/>
      <c r="TUK28" s="103"/>
      <c r="TUL28" s="103"/>
      <c r="TUM28" s="103"/>
      <c r="TUN28" s="103"/>
      <c r="TUO28" s="103"/>
      <c r="TUP28" s="103"/>
      <c r="TUQ28" s="103"/>
      <c r="TUR28" s="103"/>
      <c r="TUS28" s="103"/>
      <c r="TUT28" s="103"/>
      <c r="TUU28" s="103"/>
      <c r="TUV28" s="103"/>
      <c r="TUW28" s="103"/>
      <c r="TUX28" s="103"/>
      <c r="TUY28" s="103"/>
      <c r="TUZ28" s="103"/>
      <c r="TVA28" s="103"/>
      <c r="TVB28" s="103"/>
      <c r="TVC28" s="103"/>
      <c r="TVD28" s="103"/>
      <c r="TVE28" s="103"/>
      <c r="TVF28" s="103"/>
      <c r="TVG28" s="103"/>
      <c r="TVH28" s="103"/>
      <c r="TVI28" s="103"/>
      <c r="TVJ28" s="103"/>
      <c r="TVK28" s="103"/>
      <c r="TVL28" s="103"/>
      <c r="TVM28" s="103"/>
      <c r="TVN28" s="103"/>
      <c r="TVO28" s="103"/>
      <c r="TVP28" s="103"/>
      <c r="TVQ28" s="103"/>
      <c r="TVR28" s="103"/>
      <c r="TVS28" s="103"/>
      <c r="TVT28" s="103"/>
      <c r="TVU28" s="103"/>
      <c r="TVV28" s="103"/>
      <c r="TVW28" s="103"/>
      <c r="TVX28" s="103"/>
      <c r="TVY28" s="103"/>
      <c r="TVZ28" s="103"/>
      <c r="TWA28" s="103"/>
      <c r="TWB28" s="103"/>
      <c r="TWC28" s="103"/>
      <c r="TWD28" s="103"/>
      <c r="TWE28" s="103"/>
      <c r="TWF28" s="103"/>
      <c r="TWG28" s="103"/>
      <c r="TWH28" s="103"/>
      <c r="TWI28" s="103"/>
      <c r="TWJ28" s="103"/>
      <c r="TWK28" s="103"/>
      <c r="TWL28" s="103"/>
      <c r="TWM28" s="103"/>
      <c r="TWN28" s="103"/>
      <c r="TWO28" s="103"/>
      <c r="TWP28" s="103"/>
      <c r="TWQ28" s="103"/>
      <c r="TWR28" s="103"/>
      <c r="TWS28" s="103"/>
      <c r="TWT28" s="103"/>
      <c r="TWU28" s="103"/>
      <c r="TWV28" s="103"/>
      <c r="TWW28" s="103"/>
      <c r="TWX28" s="103"/>
      <c r="TWY28" s="103"/>
      <c r="TWZ28" s="103"/>
      <c r="TXA28" s="103"/>
      <c r="TXB28" s="103"/>
      <c r="TXC28" s="103"/>
      <c r="TXD28" s="103"/>
      <c r="TXE28" s="103"/>
      <c r="TXF28" s="103"/>
      <c r="TXG28" s="103"/>
      <c r="TXH28" s="103"/>
      <c r="TXI28" s="103"/>
      <c r="TXJ28" s="103"/>
      <c r="TXK28" s="103"/>
      <c r="TXL28" s="103"/>
      <c r="TXM28" s="103"/>
      <c r="TXN28" s="103"/>
      <c r="TXO28" s="103"/>
      <c r="TXP28" s="103"/>
      <c r="TXQ28" s="103"/>
      <c r="TXR28" s="103"/>
      <c r="TXS28" s="103"/>
      <c r="TXT28" s="103"/>
      <c r="TXU28" s="103"/>
      <c r="TXV28" s="103"/>
      <c r="TXW28" s="103"/>
      <c r="TXX28" s="103"/>
      <c r="TXY28" s="103"/>
      <c r="TXZ28" s="103"/>
      <c r="TYA28" s="103"/>
      <c r="TYB28" s="103"/>
      <c r="TYC28" s="103"/>
      <c r="TYD28" s="103"/>
      <c r="TYE28" s="103"/>
      <c r="TYF28" s="103"/>
      <c r="TYG28" s="103"/>
      <c r="TYH28" s="103"/>
      <c r="TYI28" s="103"/>
      <c r="TYJ28" s="103"/>
      <c r="TYK28" s="103"/>
      <c r="TYL28" s="103"/>
      <c r="TYM28" s="103"/>
      <c r="TYN28" s="103"/>
      <c r="TYO28" s="103"/>
      <c r="TYP28" s="103"/>
      <c r="TYQ28" s="103"/>
      <c r="TYR28" s="103"/>
      <c r="TYS28" s="103"/>
      <c r="TYT28" s="103"/>
      <c r="TYU28" s="103"/>
      <c r="TYV28" s="103"/>
      <c r="TYW28" s="103"/>
      <c r="TYX28" s="103"/>
      <c r="TYY28" s="103"/>
      <c r="TYZ28" s="103"/>
      <c r="TZA28" s="103"/>
      <c r="TZB28" s="103"/>
      <c r="TZC28" s="103"/>
      <c r="TZD28" s="103"/>
      <c r="TZE28" s="103"/>
      <c r="TZF28" s="103"/>
      <c r="TZG28" s="103"/>
      <c r="TZH28" s="103"/>
      <c r="TZI28" s="103"/>
      <c r="TZJ28" s="103"/>
      <c r="TZK28" s="103"/>
      <c r="TZL28" s="103"/>
      <c r="TZM28" s="103"/>
      <c r="TZN28" s="103"/>
      <c r="TZO28" s="103"/>
      <c r="TZP28" s="103"/>
      <c r="TZQ28" s="103"/>
      <c r="TZR28" s="103"/>
      <c r="TZS28" s="103"/>
      <c r="TZT28" s="103"/>
      <c r="TZU28" s="103"/>
      <c r="TZV28" s="103"/>
      <c r="TZW28" s="103"/>
      <c r="TZX28" s="103"/>
      <c r="TZY28" s="103"/>
      <c r="TZZ28" s="103"/>
      <c r="UAA28" s="103"/>
      <c r="UAB28" s="103"/>
      <c r="UAC28" s="103"/>
      <c r="UAD28" s="103"/>
      <c r="UAE28" s="103"/>
      <c r="UAF28" s="103"/>
      <c r="UAG28" s="103"/>
      <c r="UAH28" s="103"/>
      <c r="UAI28" s="103"/>
      <c r="UAJ28" s="103"/>
      <c r="UAK28" s="103"/>
      <c r="UAL28" s="103"/>
      <c r="UAM28" s="103"/>
      <c r="UAN28" s="103"/>
      <c r="UAO28" s="103"/>
      <c r="UAP28" s="103"/>
      <c r="UAQ28" s="103"/>
      <c r="UAR28" s="103"/>
      <c r="UAS28" s="103"/>
      <c r="UAT28" s="103"/>
      <c r="UAU28" s="103"/>
      <c r="UAV28" s="103"/>
      <c r="UAW28" s="103"/>
      <c r="UAX28" s="103"/>
      <c r="UAY28" s="103"/>
      <c r="UAZ28" s="103"/>
      <c r="UBA28" s="103"/>
      <c r="UBB28" s="103"/>
      <c r="UBC28" s="103"/>
      <c r="UBD28" s="103"/>
      <c r="UBE28" s="103"/>
      <c r="UBF28" s="103"/>
      <c r="UBG28" s="103"/>
      <c r="UBH28" s="103"/>
      <c r="UBI28" s="103"/>
      <c r="UBJ28" s="103"/>
      <c r="UBK28" s="103"/>
      <c r="UBL28" s="103"/>
      <c r="UBM28" s="103"/>
      <c r="UBN28" s="103"/>
      <c r="UBO28" s="103"/>
      <c r="UBP28" s="103"/>
      <c r="UBQ28" s="103"/>
      <c r="UBR28" s="103"/>
      <c r="UBS28" s="103"/>
      <c r="UBT28" s="103"/>
      <c r="UBU28" s="103"/>
      <c r="UBV28" s="103"/>
      <c r="UBW28" s="103"/>
      <c r="UBX28" s="103"/>
      <c r="UBY28" s="103"/>
      <c r="UBZ28" s="103"/>
      <c r="UCA28" s="103"/>
      <c r="UCB28" s="103"/>
      <c r="UCC28" s="103"/>
      <c r="UCD28" s="103"/>
      <c r="UCE28" s="103"/>
      <c r="UCF28" s="103"/>
      <c r="UCG28" s="103"/>
      <c r="UCH28" s="103"/>
      <c r="UCI28" s="103"/>
      <c r="UCJ28" s="103"/>
      <c r="UCK28" s="103"/>
      <c r="UCL28" s="103"/>
      <c r="UCM28" s="103"/>
      <c r="UCN28" s="103"/>
      <c r="UCO28" s="103"/>
      <c r="UCP28" s="103"/>
      <c r="UCQ28" s="103"/>
      <c r="UCR28" s="103"/>
      <c r="UCS28" s="103"/>
      <c r="UCT28" s="103"/>
      <c r="UCU28" s="103"/>
      <c r="UCV28" s="103"/>
      <c r="UCW28" s="103"/>
      <c r="UCX28" s="103"/>
      <c r="UCY28" s="103"/>
      <c r="UCZ28" s="103"/>
      <c r="UDA28" s="103"/>
      <c r="UDB28" s="103"/>
      <c r="UDC28" s="103"/>
      <c r="UDD28" s="103"/>
      <c r="UDE28" s="103"/>
      <c r="UDF28" s="103"/>
      <c r="UDG28" s="103"/>
      <c r="UDH28" s="103"/>
      <c r="UDI28" s="103"/>
      <c r="UDJ28" s="103"/>
      <c r="UDK28" s="103"/>
      <c r="UDL28" s="103"/>
      <c r="UDM28" s="103"/>
      <c r="UDN28" s="103"/>
      <c r="UDO28" s="103"/>
      <c r="UDP28" s="103"/>
      <c r="UDQ28" s="103"/>
      <c r="UDR28" s="103"/>
      <c r="UDS28" s="103"/>
      <c r="UDT28" s="103"/>
      <c r="UDU28" s="103"/>
      <c r="UDV28" s="103"/>
      <c r="UDW28" s="103"/>
      <c r="UDX28" s="103"/>
      <c r="UDY28" s="103"/>
      <c r="UDZ28" s="103"/>
      <c r="UEA28" s="103"/>
      <c r="UEB28" s="103"/>
      <c r="UEC28" s="103"/>
      <c r="UED28" s="103"/>
      <c r="UEE28" s="103"/>
      <c r="UEF28" s="103"/>
      <c r="UEG28" s="103"/>
      <c r="UEH28" s="103"/>
      <c r="UEI28" s="103"/>
      <c r="UEJ28" s="103"/>
      <c r="UEK28" s="103"/>
      <c r="UEL28" s="103"/>
      <c r="UEM28" s="103"/>
      <c r="UEN28" s="103"/>
      <c r="UEO28" s="103"/>
      <c r="UEP28" s="103"/>
      <c r="UEQ28" s="103"/>
      <c r="UER28" s="103"/>
      <c r="UES28" s="103"/>
      <c r="UET28" s="103"/>
      <c r="UEU28" s="103"/>
      <c r="UEV28" s="103"/>
      <c r="UEW28" s="103"/>
      <c r="UEX28" s="103"/>
      <c r="UEY28" s="103"/>
      <c r="UEZ28" s="103"/>
      <c r="UFA28" s="103"/>
      <c r="UFB28" s="103"/>
      <c r="UFC28" s="103"/>
      <c r="UFD28" s="103"/>
      <c r="UFE28" s="103"/>
      <c r="UFF28" s="103"/>
      <c r="UFG28" s="103"/>
      <c r="UFH28" s="103"/>
      <c r="UFI28" s="103"/>
      <c r="UFJ28" s="103"/>
      <c r="UFK28" s="103"/>
      <c r="UFL28" s="103"/>
      <c r="UFM28" s="103"/>
      <c r="UFN28" s="103"/>
      <c r="UFO28" s="103"/>
      <c r="UFP28" s="103"/>
      <c r="UFQ28" s="103"/>
      <c r="UFR28" s="103"/>
      <c r="UFS28" s="103"/>
      <c r="UFT28" s="103"/>
      <c r="UFU28" s="103"/>
      <c r="UFV28" s="103"/>
      <c r="UFW28" s="103"/>
      <c r="UFX28" s="103"/>
      <c r="UFY28" s="103"/>
      <c r="UFZ28" s="103"/>
      <c r="UGA28" s="103"/>
      <c r="UGB28" s="103"/>
      <c r="UGC28" s="103"/>
      <c r="UGD28" s="103"/>
      <c r="UGE28" s="103"/>
      <c r="UGF28" s="103"/>
      <c r="UGG28" s="103"/>
      <c r="UGH28" s="103"/>
      <c r="UGI28" s="103"/>
      <c r="UGJ28" s="103"/>
      <c r="UGK28" s="103"/>
      <c r="UGL28" s="103"/>
      <c r="UGM28" s="103"/>
      <c r="UGN28" s="103"/>
      <c r="UGO28" s="103"/>
      <c r="UGP28" s="103"/>
      <c r="UGQ28" s="103"/>
      <c r="UGR28" s="103"/>
      <c r="UGS28" s="103"/>
      <c r="UGT28" s="103"/>
      <c r="UGU28" s="103"/>
      <c r="UGV28" s="103"/>
      <c r="UGW28" s="103"/>
      <c r="UGX28" s="103"/>
      <c r="UGY28" s="103"/>
      <c r="UGZ28" s="103"/>
      <c r="UHA28" s="103"/>
      <c r="UHB28" s="103"/>
      <c r="UHC28" s="103"/>
      <c r="UHD28" s="103"/>
      <c r="UHE28" s="103"/>
      <c r="UHF28" s="103"/>
      <c r="UHG28" s="103"/>
      <c r="UHH28" s="103"/>
      <c r="UHI28" s="103"/>
      <c r="UHJ28" s="103"/>
      <c r="UHK28" s="103"/>
      <c r="UHL28" s="103"/>
      <c r="UHM28" s="103"/>
      <c r="UHN28" s="103"/>
      <c r="UHO28" s="103"/>
      <c r="UHP28" s="103"/>
      <c r="UHQ28" s="103"/>
      <c r="UHR28" s="103"/>
      <c r="UHS28" s="103"/>
      <c r="UHT28" s="103"/>
      <c r="UHU28" s="103"/>
      <c r="UHV28" s="103"/>
      <c r="UHW28" s="103"/>
      <c r="UHX28" s="103"/>
      <c r="UHY28" s="103"/>
      <c r="UHZ28" s="103"/>
      <c r="UIA28" s="103"/>
      <c r="UIB28" s="103"/>
      <c r="UIC28" s="103"/>
      <c r="UID28" s="103"/>
      <c r="UIE28" s="103"/>
      <c r="UIF28" s="103"/>
      <c r="UIG28" s="103"/>
      <c r="UIH28" s="103"/>
      <c r="UII28" s="103"/>
      <c r="UIJ28" s="103"/>
      <c r="UIK28" s="103"/>
      <c r="UIL28" s="103"/>
      <c r="UIM28" s="103"/>
      <c r="UIN28" s="103"/>
      <c r="UIO28" s="103"/>
      <c r="UIP28" s="103"/>
      <c r="UIQ28" s="103"/>
      <c r="UIR28" s="103"/>
      <c r="UIS28" s="103"/>
      <c r="UIT28" s="103"/>
      <c r="UIU28" s="103"/>
      <c r="UIV28" s="103"/>
      <c r="UIW28" s="103"/>
      <c r="UIX28" s="103"/>
      <c r="UIY28" s="103"/>
      <c r="UIZ28" s="103"/>
      <c r="UJA28" s="103"/>
      <c r="UJB28" s="103"/>
      <c r="UJC28" s="103"/>
      <c r="UJD28" s="103"/>
      <c r="UJE28" s="103"/>
      <c r="UJF28" s="103"/>
      <c r="UJG28" s="103"/>
      <c r="UJH28" s="103"/>
      <c r="UJI28" s="103"/>
      <c r="UJJ28" s="103"/>
      <c r="UJK28" s="103"/>
      <c r="UJL28" s="103"/>
      <c r="UJM28" s="103"/>
      <c r="UJN28" s="103"/>
      <c r="UJO28" s="103"/>
      <c r="UJP28" s="103"/>
      <c r="UJQ28" s="103"/>
      <c r="UJR28" s="103"/>
      <c r="UJS28" s="103"/>
      <c r="UJT28" s="103"/>
      <c r="UJU28" s="103"/>
      <c r="UJV28" s="103"/>
      <c r="UJW28" s="103"/>
      <c r="UJX28" s="103"/>
      <c r="UJY28" s="103"/>
      <c r="UJZ28" s="103"/>
      <c r="UKA28" s="103"/>
      <c r="UKB28" s="103"/>
      <c r="UKC28" s="103"/>
      <c r="UKD28" s="103"/>
      <c r="UKE28" s="103"/>
      <c r="UKF28" s="103"/>
      <c r="UKG28" s="103"/>
      <c r="UKH28" s="103"/>
      <c r="UKI28" s="103"/>
      <c r="UKJ28" s="103"/>
      <c r="UKK28" s="103"/>
      <c r="UKL28" s="103"/>
      <c r="UKM28" s="103"/>
      <c r="UKN28" s="103"/>
      <c r="UKO28" s="103"/>
      <c r="UKP28" s="103"/>
      <c r="UKQ28" s="103"/>
      <c r="UKR28" s="103"/>
      <c r="UKS28" s="103"/>
      <c r="UKT28" s="103"/>
      <c r="UKU28" s="103"/>
      <c r="UKV28" s="103"/>
      <c r="UKW28" s="103"/>
      <c r="UKX28" s="103"/>
      <c r="UKY28" s="103"/>
      <c r="UKZ28" s="103"/>
      <c r="ULA28" s="103"/>
      <c r="ULB28" s="103"/>
      <c r="ULC28" s="103"/>
      <c r="ULD28" s="103"/>
      <c r="ULE28" s="103"/>
      <c r="ULF28" s="103"/>
      <c r="ULG28" s="103"/>
      <c r="ULH28" s="103"/>
      <c r="ULI28" s="103"/>
      <c r="ULJ28" s="103"/>
      <c r="ULK28" s="103"/>
      <c r="ULL28" s="103"/>
      <c r="ULM28" s="103"/>
      <c r="ULN28" s="103"/>
      <c r="ULO28" s="103"/>
      <c r="ULP28" s="103"/>
      <c r="ULQ28" s="103"/>
      <c r="ULR28" s="103"/>
      <c r="ULS28" s="103"/>
      <c r="ULT28" s="103"/>
      <c r="ULU28" s="103"/>
      <c r="ULV28" s="103"/>
      <c r="ULW28" s="103"/>
      <c r="ULX28" s="103"/>
      <c r="ULY28" s="103"/>
      <c r="ULZ28" s="103"/>
      <c r="UMA28" s="103"/>
      <c r="UMB28" s="103"/>
      <c r="UMC28" s="103"/>
      <c r="UMD28" s="103"/>
      <c r="UME28" s="103"/>
      <c r="UMF28" s="103"/>
      <c r="UMG28" s="103"/>
      <c r="UMH28" s="103"/>
      <c r="UMI28" s="103"/>
      <c r="UMJ28" s="103"/>
      <c r="UMK28" s="103"/>
      <c r="UML28" s="103"/>
      <c r="UMM28" s="103"/>
      <c r="UMN28" s="103"/>
      <c r="UMO28" s="103"/>
      <c r="UMP28" s="103"/>
      <c r="UMQ28" s="103"/>
      <c r="UMR28" s="103"/>
      <c r="UMS28" s="103"/>
      <c r="UMT28" s="103"/>
      <c r="UMU28" s="103"/>
      <c r="UMV28" s="103"/>
      <c r="UMW28" s="103"/>
      <c r="UMX28" s="103"/>
      <c r="UMY28" s="103"/>
      <c r="UMZ28" s="103"/>
      <c r="UNA28" s="103"/>
      <c r="UNB28" s="103"/>
      <c r="UNC28" s="103"/>
      <c r="UND28" s="103"/>
      <c r="UNE28" s="103"/>
      <c r="UNF28" s="103"/>
      <c r="UNG28" s="103"/>
      <c r="UNH28" s="103"/>
      <c r="UNI28" s="103"/>
      <c r="UNJ28" s="103"/>
      <c r="UNK28" s="103"/>
      <c r="UNL28" s="103"/>
      <c r="UNM28" s="103"/>
      <c r="UNN28" s="103"/>
      <c r="UNO28" s="103"/>
      <c r="UNP28" s="103"/>
      <c r="UNQ28" s="103"/>
      <c r="UNR28" s="103"/>
      <c r="UNS28" s="103"/>
      <c r="UNT28" s="103"/>
      <c r="UNU28" s="103"/>
      <c r="UNV28" s="103"/>
      <c r="UNW28" s="103"/>
      <c r="UNX28" s="103"/>
      <c r="UNY28" s="103"/>
      <c r="UNZ28" s="103"/>
      <c r="UOA28" s="103"/>
      <c r="UOB28" s="103"/>
      <c r="UOC28" s="103"/>
      <c r="UOD28" s="103"/>
      <c r="UOE28" s="103"/>
      <c r="UOF28" s="103"/>
      <c r="UOG28" s="103"/>
      <c r="UOH28" s="103"/>
      <c r="UOI28" s="103"/>
      <c r="UOJ28" s="103"/>
      <c r="UOK28" s="103"/>
      <c r="UOL28" s="103"/>
      <c r="UOM28" s="103"/>
      <c r="UON28" s="103"/>
      <c r="UOO28" s="103"/>
      <c r="UOP28" s="103"/>
      <c r="UOQ28" s="103"/>
      <c r="UOR28" s="103"/>
      <c r="UOS28" s="103"/>
      <c r="UOT28" s="103"/>
      <c r="UOU28" s="103"/>
      <c r="UOV28" s="103"/>
      <c r="UOW28" s="103"/>
      <c r="UOX28" s="103"/>
      <c r="UOY28" s="103"/>
      <c r="UOZ28" s="103"/>
      <c r="UPA28" s="103"/>
      <c r="UPB28" s="103"/>
      <c r="UPC28" s="103"/>
      <c r="UPD28" s="103"/>
      <c r="UPE28" s="103"/>
      <c r="UPF28" s="103"/>
      <c r="UPG28" s="103"/>
      <c r="UPH28" s="103"/>
      <c r="UPI28" s="103"/>
      <c r="UPJ28" s="103"/>
      <c r="UPK28" s="103"/>
      <c r="UPL28" s="103"/>
      <c r="UPM28" s="103"/>
      <c r="UPN28" s="103"/>
      <c r="UPO28" s="103"/>
      <c r="UPP28" s="103"/>
      <c r="UPQ28" s="103"/>
      <c r="UPR28" s="103"/>
      <c r="UPS28" s="103"/>
      <c r="UPT28" s="103"/>
      <c r="UPU28" s="103"/>
      <c r="UPV28" s="103"/>
      <c r="UPW28" s="103"/>
      <c r="UPX28" s="103"/>
      <c r="UPY28" s="103"/>
      <c r="UPZ28" s="103"/>
      <c r="UQA28" s="103"/>
      <c r="UQB28" s="103"/>
      <c r="UQC28" s="103"/>
      <c r="UQD28" s="103"/>
      <c r="UQE28" s="103"/>
      <c r="UQF28" s="103"/>
      <c r="UQG28" s="103"/>
      <c r="UQH28" s="103"/>
      <c r="UQI28" s="103"/>
      <c r="UQJ28" s="103"/>
      <c r="UQK28" s="103"/>
      <c r="UQL28" s="103"/>
      <c r="UQM28" s="103"/>
      <c r="UQN28" s="103"/>
      <c r="UQO28" s="103"/>
      <c r="UQP28" s="103"/>
      <c r="UQQ28" s="103"/>
      <c r="UQR28" s="103"/>
      <c r="UQS28" s="103"/>
      <c r="UQT28" s="103"/>
      <c r="UQU28" s="103"/>
      <c r="UQV28" s="103"/>
      <c r="UQW28" s="103"/>
      <c r="UQX28" s="103"/>
      <c r="UQY28" s="103"/>
      <c r="UQZ28" s="103"/>
      <c r="URA28" s="103"/>
      <c r="URB28" s="103"/>
      <c r="URC28" s="103"/>
      <c r="URD28" s="103"/>
      <c r="URE28" s="103"/>
      <c r="URF28" s="103"/>
      <c r="URG28" s="103"/>
      <c r="URH28" s="103"/>
      <c r="URI28" s="103"/>
      <c r="URJ28" s="103"/>
      <c r="URK28" s="103"/>
      <c r="URL28" s="103"/>
      <c r="URM28" s="103"/>
      <c r="URN28" s="103"/>
      <c r="URO28" s="103"/>
      <c r="URP28" s="103"/>
      <c r="URQ28" s="103"/>
      <c r="URR28" s="103"/>
      <c r="URS28" s="103"/>
      <c r="URT28" s="103"/>
      <c r="URU28" s="103"/>
      <c r="URV28" s="103"/>
      <c r="URW28" s="103"/>
      <c r="URX28" s="103"/>
      <c r="URY28" s="103"/>
      <c r="URZ28" s="103"/>
      <c r="USA28" s="103"/>
      <c r="USB28" s="103"/>
      <c r="USC28" s="103"/>
      <c r="USD28" s="103"/>
      <c r="USE28" s="103"/>
      <c r="USF28" s="103"/>
      <c r="USG28" s="103"/>
      <c r="USH28" s="103"/>
      <c r="USI28" s="103"/>
      <c r="USJ28" s="103"/>
      <c r="USK28" s="103"/>
      <c r="USL28" s="103"/>
      <c r="USM28" s="103"/>
      <c r="USN28" s="103"/>
      <c r="USO28" s="103"/>
      <c r="USP28" s="103"/>
      <c r="USQ28" s="103"/>
      <c r="USR28" s="103"/>
      <c r="USS28" s="103"/>
      <c r="UST28" s="103"/>
      <c r="USU28" s="103"/>
      <c r="USV28" s="103"/>
      <c r="USW28" s="103"/>
      <c r="USX28" s="103"/>
      <c r="USY28" s="103"/>
      <c r="USZ28" s="103"/>
      <c r="UTA28" s="103"/>
      <c r="UTB28" s="103"/>
      <c r="UTC28" s="103"/>
      <c r="UTD28" s="103"/>
      <c r="UTE28" s="103"/>
      <c r="UTF28" s="103"/>
      <c r="UTG28" s="103"/>
      <c r="UTH28" s="103"/>
      <c r="UTI28" s="103"/>
      <c r="UTJ28" s="103"/>
      <c r="UTK28" s="103"/>
      <c r="UTL28" s="103"/>
      <c r="UTM28" s="103"/>
      <c r="UTN28" s="103"/>
      <c r="UTO28" s="103"/>
      <c r="UTP28" s="103"/>
      <c r="UTQ28" s="103"/>
      <c r="UTR28" s="103"/>
      <c r="UTS28" s="103"/>
      <c r="UTT28" s="103"/>
      <c r="UTU28" s="103"/>
      <c r="UTV28" s="103"/>
      <c r="UTW28" s="103"/>
      <c r="UTX28" s="103"/>
      <c r="UTY28" s="103"/>
      <c r="UTZ28" s="103"/>
      <c r="UUA28" s="103"/>
      <c r="UUB28" s="103"/>
      <c r="UUC28" s="103"/>
      <c r="UUD28" s="103"/>
      <c r="UUE28" s="103"/>
      <c r="UUF28" s="103"/>
      <c r="UUG28" s="103"/>
      <c r="UUH28" s="103"/>
      <c r="UUI28" s="103"/>
      <c r="UUJ28" s="103"/>
      <c r="UUK28" s="103"/>
      <c r="UUL28" s="103"/>
      <c r="UUM28" s="103"/>
      <c r="UUN28" s="103"/>
      <c r="UUO28" s="103"/>
      <c r="UUP28" s="103"/>
      <c r="UUQ28" s="103"/>
      <c r="UUR28" s="103"/>
      <c r="UUS28" s="103"/>
      <c r="UUT28" s="103"/>
      <c r="UUU28" s="103"/>
      <c r="UUV28" s="103"/>
      <c r="UUW28" s="103"/>
      <c r="UUX28" s="103"/>
      <c r="UUY28" s="103"/>
      <c r="UUZ28" s="103"/>
      <c r="UVA28" s="103"/>
      <c r="UVB28" s="103"/>
      <c r="UVC28" s="103"/>
      <c r="UVD28" s="103"/>
      <c r="UVE28" s="103"/>
      <c r="UVF28" s="103"/>
      <c r="UVG28" s="103"/>
      <c r="UVH28" s="103"/>
      <c r="UVI28" s="103"/>
      <c r="UVJ28" s="103"/>
      <c r="UVK28" s="103"/>
      <c r="UVL28" s="103"/>
      <c r="UVM28" s="103"/>
      <c r="UVN28" s="103"/>
      <c r="UVO28" s="103"/>
      <c r="UVP28" s="103"/>
      <c r="UVQ28" s="103"/>
      <c r="UVR28" s="103"/>
      <c r="UVS28" s="103"/>
      <c r="UVT28" s="103"/>
      <c r="UVU28" s="103"/>
      <c r="UVV28" s="103"/>
      <c r="UVW28" s="103"/>
      <c r="UVX28" s="103"/>
      <c r="UVY28" s="103"/>
      <c r="UVZ28" s="103"/>
      <c r="UWA28" s="103"/>
      <c r="UWB28" s="103"/>
      <c r="UWC28" s="103"/>
      <c r="UWD28" s="103"/>
      <c r="UWE28" s="103"/>
      <c r="UWF28" s="103"/>
      <c r="UWG28" s="103"/>
      <c r="UWH28" s="103"/>
      <c r="UWI28" s="103"/>
      <c r="UWJ28" s="103"/>
      <c r="UWK28" s="103"/>
      <c r="UWL28" s="103"/>
      <c r="UWM28" s="103"/>
      <c r="UWN28" s="103"/>
      <c r="UWO28" s="103"/>
      <c r="UWP28" s="103"/>
      <c r="UWQ28" s="103"/>
      <c r="UWR28" s="103"/>
      <c r="UWS28" s="103"/>
      <c r="UWT28" s="103"/>
      <c r="UWU28" s="103"/>
      <c r="UWV28" s="103"/>
      <c r="UWW28" s="103"/>
      <c r="UWX28" s="103"/>
      <c r="UWY28" s="103"/>
      <c r="UWZ28" s="103"/>
      <c r="UXA28" s="103"/>
      <c r="UXB28" s="103"/>
      <c r="UXC28" s="103"/>
      <c r="UXD28" s="103"/>
      <c r="UXE28" s="103"/>
      <c r="UXF28" s="103"/>
      <c r="UXG28" s="103"/>
      <c r="UXH28" s="103"/>
      <c r="UXI28" s="103"/>
      <c r="UXJ28" s="103"/>
      <c r="UXK28" s="103"/>
      <c r="UXL28" s="103"/>
      <c r="UXM28" s="103"/>
      <c r="UXN28" s="103"/>
      <c r="UXO28" s="103"/>
      <c r="UXP28" s="103"/>
      <c r="UXQ28" s="103"/>
      <c r="UXR28" s="103"/>
      <c r="UXS28" s="103"/>
      <c r="UXT28" s="103"/>
      <c r="UXU28" s="103"/>
      <c r="UXV28" s="103"/>
      <c r="UXW28" s="103"/>
      <c r="UXX28" s="103"/>
      <c r="UXY28" s="103"/>
      <c r="UXZ28" s="103"/>
      <c r="UYA28" s="103"/>
      <c r="UYB28" s="103"/>
      <c r="UYC28" s="103"/>
      <c r="UYD28" s="103"/>
      <c r="UYE28" s="103"/>
      <c r="UYF28" s="103"/>
      <c r="UYG28" s="103"/>
      <c r="UYH28" s="103"/>
      <c r="UYI28" s="103"/>
      <c r="UYJ28" s="103"/>
      <c r="UYK28" s="103"/>
      <c r="UYL28" s="103"/>
      <c r="UYM28" s="103"/>
      <c r="UYN28" s="103"/>
      <c r="UYO28" s="103"/>
      <c r="UYP28" s="103"/>
      <c r="UYQ28" s="103"/>
      <c r="UYR28" s="103"/>
      <c r="UYS28" s="103"/>
      <c r="UYT28" s="103"/>
      <c r="UYU28" s="103"/>
      <c r="UYV28" s="103"/>
      <c r="UYW28" s="103"/>
      <c r="UYX28" s="103"/>
      <c r="UYY28" s="103"/>
      <c r="UYZ28" s="103"/>
      <c r="UZA28" s="103"/>
      <c r="UZB28" s="103"/>
      <c r="UZC28" s="103"/>
      <c r="UZD28" s="103"/>
      <c r="UZE28" s="103"/>
      <c r="UZF28" s="103"/>
      <c r="UZG28" s="103"/>
      <c r="UZH28" s="103"/>
      <c r="UZI28" s="103"/>
      <c r="UZJ28" s="103"/>
      <c r="UZK28" s="103"/>
      <c r="UZL28" s="103"/>
      <c r="UZM28" s="103"/>
      <c r="UZN28" s="103"/>
      <c r="UZO28" s="103"/>
      <c r="UZP28" s="103"/>
      <c r="UZQ28" s="103"/>
      <c r="UZR28" s="103"/>
      <c r="UZS28" s="103"/>
      <c r="UZT28" s="103"/>
      <c r="UZU28" s="103"/>
      <c r="UZV28" s="103"/>
      <c r="UZW28" s="103"/>
      <c r="UZX28" s="103"/>
      <c r="UZY28" s="103"/>
      <c r="UZZ28" s="103"/>
      <c r="VAA28" s="103"/>
      <c r="VAB28" s="103"/>
      <c r="VAC28" s="103"/>
      <c r="VAD28" s="103"/>
      <c r="VAE28" s="103"/>
      <c r="VAF28" s="103"/>
      <c r="VAG28" s="103"/>
      <c r="VAH28" s="103"/>
      <c r="VAI28" s="103"/>
      <c r="VAJ28" s="103"/>
      <c r="VAK28" s="103"/>
      <c r="VAL28" s="103"/>
      <c r="VAM28" s="103"/>
      <c r="VAN28" s="103"/>
      <c r="VAO28" s="103"/>
      <c r="VAP28" s="103"/>
      <c r="VAQ28" s="103"/>
      <c r="VAR28" s="103"/>
      <c r="VAS28" s="103"/>
      <c r="VAT28" s="103"/>
      <c r="VAU28" s="103"/>
      <c r="VAV28" s="103"/>
      <c r="VAW28" s="103"/>
      <c r="VAX28" s="103"/>
      <c r="VAY28" s="103"/>
      <c r="VAZ28" s="103"/>
      <c r="VBA28" s="103"/>
      <c r="VBB28" s="103"/>
      <c r="VBC28" s="103"/>
      <c r="VBD28" s="103"/>
      <c r="VBE28" s="103"/>
      <c r="VBF28" s="103"/>
      <c r="VBG28" s="103"/>
      <c r="VBH28" s="103"/>
      <c r="VBI28" s="103"/>
      <c r="VBJ28" s="103"/>
      <c r="VBK28" s="103"/>
      <c r="VBL28" s="103"/>
      <c r="VBM28" s="103"/>
      <c r="VBN28" s="103"/>
      <c r="VBO28" s="103"/>
      <c r="VBP28" s="103"/>
      <c r="VBQ28" s="103"/>
      <c r="VBR28" s="103"/>
      <c r="VBS28" s="103"/>
      <c r="VBT28" s="103"/>
      <c r="VBU28" s="103"/>
      <c r="VBV28" s="103"/>
      <c r="VBW28" s="103"/>
      <c r="VBX28" s="103"/>
      <c r="VBY28" s="103"/>
      <c r="VBZ28" s="103"/>
      <c r="VCA28" s="103"/>
      <c r="VCB28" s="103"/>
      <c r="VCC28" s="103"/>
      <c r="VCD28" s="103"/>
      <c r="VCE28" s="103"/>
      <c r="VCF28" s="103"/>
      <c r="VCG28" s="103"/>
      <c r="VCH28" s="103"/>
      <c r="VCI28" s="103"/>
      <c r="VCJ28" s="103"/>
      <c r="VCK28" s="103"/>
      <c r="VCL28" s="103"/>
      <c r="VCM28" s="103"/>
      <c r="VCN28" s="103"/>
      <c r="VCO28" s="103"/>
      <c r="VCP28" s="103"/>
      <c r="VCQ28" s="103"/>
      <c r="VCR28" s="103"/>
      <c r="VCS28" s="103"/>
      <c r="VCT28" s="103"/>
      <c r="VCU28" s="103"/>
      <c r="VCV28" s="103"/>
      <c r="VCW28" s="103"/>
      <c r="VCX28" s="103"/>
      <c r="VCY28" s="103"/>
      <c r="VCZ28" s="103"/>
      <c r="VDA28" s="103"/>
      <c r="VDB28" s="103"/>
      <c r="VDC28" s="103"/>
      <c r="VDD28" s="103"/>
      <c r="VDE28" s="103"/>
      <c r="VDF28" s="103"/>
      <c r="VDG28" s="103"/>
      <c r="VDH28" s="103"/>
      <c r="VDI28" s="103"/>
      <c r="VDJ28" s="103"/>
      <c r="VDK28" s="103"/>
      <c r="VDL28" s="103"/>
      <c r="VDM28" s="103"/>
      <c r="VDN28" s="103"/>
      <c r="VDO28" s="103"/>
      <c r="VDP28" s="103"/>
      <c r="VDQ28" s="103"/>
      <c r="VDR28" s="103"/>
      <c r="VDS28" s="103"/>
      <c r="VDT28" s="103"/>
      <c r="VDU28" s="103"/>
      <c r="VDV28" s="103"/>
      <c r="VDW28" s="103"/>
      <c r="VDX28" s="103"/>
      <c r="VDY28" s="103"/>
      <c r="VDZ28" s="103"/>
      <c r="VEA28" s="103"/>
      <c r="VEB28" s="103"/>
      <c r="VEC28" s="103"/>
      <c r="VED28" s="103"/>
      <c r="VEE28" s="103"/>
      <c r="VEF28" s="103"/>
      <c r="VEG28" s="103"/>
      <c r="VEH28" s="103"/>
      <c r="VEI28" s="103"/>
      <c r="VEJ28" s="103"/>
      <c r="VEK28" s="103"/>
      <c r="VEL28" s="103"/>
      <c r="VEM28" s="103"/>
      <c r="VEN28" s="103"/>
      <c r="VEO28" s="103"/>
      <c r="VEP28" s="103"/>
      <c r="VEQ28" s="103"/>
      <c r="VER28" s="103"/>
      <c r="VES28" s="103"/>
      <c r="VET28" s="103"/>
      <c r="VEU28" s="103"/>
      <c r="VEV28" s="103"/>
      <c r="VEW28" s="103"/>
      <c r="VEX28" s="103"/>
      <c r="VEY28" s="103"/>
      <c r="VEZ28" s="103"/>
      <c r="VFA28" s="103"/>
      <c r="VFB28" s="103"/>
      <c r="VFC28" s="103"/>
      <c r="VFD28" s="103"/>
      <c r="VFE28" s="103"/>
      <c r="VFF28" s="103"/>
      <c r="VFG28" s="103"/>
      <c r="VFH28" s="103"/>
      <c r="VFI28" s="103"/>
      <c r="VFJ28" s="103"/>
      <c r="VFK28" s="103"/>
      <c r="VFL28" s="103"/>
      <c r="VFM28" s="103"/>
      <c r="VFN28" s="103"/>
      <c r="VFO28" s="103"/>
      <c r="VFP28" s="103"/>
      <c r="VFQ28" s="103"/>
      <c r="VFR28" s="103"/>
      <c r="VFS28" s="103"/>
      <c r="VFT28" s="103"/>
      <c r="VFU28" s="103"/>
      <c r="VFV28" s="103"/>
      <c r="VFW28" s="103"/>
      <c r="VFX28" s="103"/>
      <c r="VFY28" s="103"/>
      <c r="VFZ28" s="103"/>
      <c r="VGA28" s="103"/>
      <c r="VGB28" s="103"/>
      <c r="VGC28" s="103"/>
      <c r="VGD28" s="103"/>
      <c r="VGE28" s="103"/>
      <c r="VGF28" s="103"/>
      <c r="VGG28" s="103"/>
      <c r="VGH28" s="103"/>
      <c r="VGI28" s="103"/>
      <c r="VGJ28" s="103"/>
      <c r="VGK28" s="103"/>
      <c r="VGL28" s="103"/>
      <c r="VGM28" s="103"/>
      <c r="VGN28" s="103"/>
      <c r="VGO28" s="103"/>
      <c r="VGP28" s="103"/>
      <c r="VGQ28" s="103"/>
      <c r="VGR28" s="103"/>
      <c r="VGS28" s="103"/>
      <c r="VGT28" s="103"/>
      <c r="VGU28" s="103"/>
      <c r="VGV28" s="103"/>
      <c r="VGW28" s="103"/>
      <c r="VGX28" s="103"/>
      <c r="VGY28" s="103"/>
      <c r="VGZ28" s="103"/>
      <c r="VHA28" s="103"/>
      <c r="VHB28" s="103"/>
      <c r="VHC28" s="103"/>
      <c r="VHD28" s="103"/>
      <c r="VHE28" s="103"/>
      <c r="VHF28" s="103"/>
      <c r="VHG28" s="103"/>
      <c r="VHH28" s="103"/>
      <c r="VHI28" s="103"/>
      <c r="VHJ28" s="103"/>
      <c r="VHK28" s="103"/>
      <c r="VHL28" s="103"/>
      <c r="VHM28" s="103"/>
      <c r="VHN28" s="103"/>
      <c r="VHO28" s="103"/>
      <c r="VHP28" s="103"/>
      <c r="VHQ28" s="103"/>
      <c r="VHR28" s="103"/>
      <c r="VHS28" s="103"/>
      <c r="VHT28" s="103"/>
      <c r="VHU28" s="103"/>
      <c r="VHV28" s="103"/>
      <c r="VHW28" s="103"/>
      <c r="VHX28" s="103"/>
      <c r="VHY28" s="103"/>
      <c r="VHZ28" s="103"/>
      <c r="VIA28" s="103"/>
      <c r="VIB28" s="103"/>
      <c r="VIC28" s="103"/>
      <c r="VID28" s="103"/>
      <c r="VIE28" s="103"/>
      <c r="VIF28" s="103"/>
      <c r="VIG28" s="103"/>
      <c r="VIH28" s="103"/>
      <c r="VII28" s="103"/>
      <c r="VIJ28" s="103"/>
      <c r="VIK28" s="103"/>
      <c r="VIL28" s="103"/>
      <c r="VIM28" s="103"/>
      <c r="VIN28" s="103"/>
      <c r="VIO28" s="103"/>
      <c r="VIP28" s="103"/>
      <c r="VIQ28" s="103"/>
      <c r="VIR28" s="103"/>
      <c r="VIS28" s="103"/>
      <c r="VIT28" s="103"/>
      <c r="VIU28" s="103"/>
      <c r="VIV28" s="103"/>
      <c r="VIW28" s="103"/>
      <c r="VIX28" s="103"/>
      <c r="VIY28" s="103"/>
      <c r="VIZ28" s="103"/>
      <c r="VJA28" s="103"/>
      <c r="VJB28" s="103"/>
      <c r="VJC28" s="103"/>
      <c r="VJD28" s="103"/>
      <c r="VJE28" s="103"/>
      <c r="VJF28" s="103"/>
      <c r="VJG28" s="103"/>
      <c r="VJH28" s="103"/>
      <c r="VJI28" s="103"/>
      <c r="VJJ28" s="103"/>
      <c r="VJK28" s="103"/>
      <c r="VJL28" s="103"/>
      <c r="VJM28" s="103"/>
      <c r="VJN28" s="103"/>
      <c r="VJO28" s="103"/>
      <c r="VJP28" s="103"/>
      <c r="VJQ28" s="103"/>
      <c r="VJR28" s="103"/>
      <c r="VJS28" s="103"/>
      <c r="VJT28" s="103"/>
      <c r="VJU28" s="103"/>
      <c r="VJV28" s="103"/>
      <c r="VJW28" s="103"/>
      <c r="VJX28" s="103"/>
      <c r="VJY28" s="103"/>
      <c r="VJZ28" s="103"/>
      <c r="VKA28" s="103"/>
      <c r="VKB28" s="103"/>
      <c r="VKC28" s="103"/>
      <c r="VKD28" s="103"/>
      <c r="VKE28" s="103"/>
      <c r="VKF28" s="103"/>
      <c r="VKG28" s="103"/>
      <c r="VKH28" s="103"/>
      <c r="VKI28" s="103"/>
      <c r="VKJ28" s="103"/>
      <c r="VKK28" s="103"/>
      <c r="VKL28" s="103"/>
      <c r="VKM28" s="103"/>
      <c r="VKN28" s="103"/>
      <c r="VKO28" s="103"/>
      <c r="VKP28" s="103"/>
      <c r="VKQ28" s="103"/>
      <c r="VKR28" s="103"/>
      <c r="VKS28" s="103"/>
      <c r="VKT28" s="103"/>
      <c r="VKU28" s="103"/>
      <c r="VKV28" s="103"/>
      <c r="VKW28" s="103"/>
      <c r="VKX28" s="103"/>
      <c r="VKY28" s="103"/>
      <c r="VKZ28" s="103"/>
      <c r="VLA28" s="103"/>
      <c r="VLB28" s="103"/>
      <c r="VLC28" s="103"/>
      <c r="VLD28" s="103"/>
      <c r="VLE28" s="103"/>
      <c r="VLF28" s="103"/>
      <c r="VLG28" s="103"/>
      <c r="VLH28" s="103"/>
      <c r="VLI28" s="103"/>
      <c r="VLJ28" s="103"/>
      <c r="VLK28" s="103"/>
      <c r="VLL28" s="103"/>
      <c r="VLM28" s="103"/>
      <c r="VLN28" s="103"/>
      <c r="VLO28" s="103"/>
      <c r="VLP28" s="103"/>
      <c r="VLQ28" s="103"/>
      <c r="VLR28" s="103"/>
      <c r="VLS28" s="103"/>
      <c r="VLT28" s="103"/>
      <c r="VLU28" s="103"/>
      <c r="VLV28" s="103"/>
      <c r="VLW28" s="103"/>
      <c r="VLX28" s="103"/>
      <c r="VLY28" s="103"/>
      <c r="VLZ28" s="103"/>
      <c r="VMA28" s="103"/>
      <c r="VMB28" s="103"/>
      <c r="VMC28" s="103"/>
      <c r="VMD28" s="103"/>
      <c r="VME28" s="103"/>
      <c r="VMF28" s="103"/>
      <c r="VMG28" s="103"/>
      <c r="VMH28" s="103"/>
      <c r="VMI28" s="103"/>
      <c r="VMJ28" s="103"/>
      <c r="VMK28" s="103"/>
      <c r="VML28" s="103"/>
      <c r="VMM28" s="103"/>
      <c r="VMN28" s="103"/>
      <c r="VMO28" s="103"/>
      <c r="VMP28" s="103"/>
      <c r="VMQ28" s="103"/>
      <c r="VMR28" s="103"/>
      <c r="VMS28" s="103"/>
      <c r="VMT28" s="103"/>
      <c r="VMU28" s="103"/>
      <c r="VMV28" s="103"/>
      <c r="VMW28" s="103"/>
      <c r="VMX28" s="103"/>
      <c r="VMY28" s="103"/>
      <c r="VMZ28" s="103"/>
      <c r="VNA28" s="103"/>
      <c r="VNB28" s="103"/>
      <c r="VNC28" s="103"/>
      <c r="VND28" s="103"/>
      <c r="VNE28" s="103"/>
      <c r="VNF28" s="103"/>
      <c r="VNG28" s="103"/>
      <c r="VNH28" s="103"/>
      <c r="VNI28" s="103"/>
      <c r="VNJ28" s="103"/>
      <c r="VNK28" s="103"/>
      <c r="VNL28" s="103"/>
      <c r="VNM28" s="103"/>
      <c r="VNN28" s="103"/>
      <c r="VNO28" s="103"/>
      <c r="VNP28" s="103"/>
      <c r="VNQ28" s="103"/>
      <c r="VNR28" s="103"/>
      <c r="VNS28" s="103"/>
      <c r="VNT28" s="103"/>
      <c r="VNU28" s="103"/>
      <c r="VNV28" s="103"/>
      <c r="VNW28" s="103"/>
      <c r="VNX28" s="103"/>
      <c r="VNY28" s="103"/>
      <c r="VNZ28" s="103"/>
      <c r="VOA28" s="103"/>
      <c r="VOB28" s="103"/>
      <c r="VOC28" s="103"/>
      <c r="VOD28" s="103"/>
      <c r="VOE28" s="103"/>
      <c r="VOF28" s="103"/>
      <c r="VOG28" s="103"/>
      <c r="VOH28" s="103"/>
      <c r="VOI28" s="103"/>
      <c r="VOJ28" s="103"/>
      <c r="VOK28" s="103"/>
      <c r="VOL28" s="103"/>
      <c r="VOM28" s="103"/>
      <c r="VON28" s="103"/>
      <c r="VOO28" s="103"/>
      <c r="VOP28" s="103"/>
      <c r="VOQ28" s="103"/>
      <c r="VOR28" s="103"/>
      <c r="VOS28" s="103"/>
      <c r="VOT28" s="103"/>
      <c r="VOU28" s="103"/>
      <c r="VOV28" s="103"/>
      <c r="VOW28" s="103"/>
      <c r="VOX28" s="103"/>
      <c r="VOY28" s="103"/>
      <c r="VOZ28" s="103"/>
      <c r="VPA28" s="103"/>
      <c r="VPB28" s="103"/>
      <c r="VPC28" s="103"/>
      <c r="VPD28" s="103"/>
      <c r="VPE28" s="103"/>
      <c r="VPF28" s="103"/>
      <c r="VPG28" s="103"/>
      <c r="VPH28" s="103"/>
      <c r="VPI28" s="103"/>
      <c r="VPJ28" s="103"/>
      <c r="VPK28" s="103"/>
      <c r="VPL28" s="103"/>
      <c r="VPM28" s="103"/>
      <c r="VPN28" s="103"/>
      <c r="VPO28" s="103"/>
      <c r="VPP28" s="103"/>
      <c r="VPQ28" s="103"/>
      <c r="VPR28" s="103"/>
      <c r="VPS28" s="103"/>
      <c r="VPT28" s="103"/>
      <c r="VPU28" s="103"/>
      <c r="VPV28" s="103"/>
      <c r="VPW28" s="103"/>
      <c r="VPX28" s="103"/>
      <c r="VPY28" s="103"/>
      <c r="VPZ28" s="103"/>
      <c r="VQA28" s="103"/>
      <c r="VQB28" s="103"/>
      <c r="VQC28" s="103"/>
      <c r="VQD28" s="103"/>
      <c r="VQE28" s="103"/>
      <c r="VQF28" s="103"/>
      <c r="VQG28" s="103"/>
      <c r="VQH28" s="103"/>
      <c r="VQI28" s="103"/>
      <c r="VQJ28" s="103"/>
      <c r="VQK28" s="103"/>
      <c r="VQL28" s="103"/>
      <c r="VQM28" s="103"/>
      <c r="VQN28" s="103"/>
      <c r="VQO28" s="103"/>
      <c r="VQP28" s="103"/>
      <c r="VQQ28" s="103"/>
      <c r="VQR28" s="103"/>
      <c r="VQS28" s="103"/>
      <c r="VQT28" s="103"/>
      <c r="VQU28" s="103"/>
      <c r="VQV28" s="103"/>
      <c r="VQW28" s="103"/>
      <c r="VQX28" s="103"/>
      <c r="VQY28" s="103"/>
      <c r="VQZ28" s="103"/>
      <c r="VRA28" s="103"/>
      <c r="VRB28" s="103"/>
      <c r="VRC28" s="103"/>
      <c r="VRD28" s="103"/>
      <c r="VRE28" s="103"/>
      <c r="VRF28" s="103"/>
      <c r="VRG28" s="103"/>
      <c r="VRH28" s="103"/>
      <c r="VRI28" s="103"/>
      <c r="VRJ28" s="103"/>
      <c r="VRK28" s="103"/>
      <c r="VRL28" s="103"/>
      <c r="VRM28" s="103"/>
      <c r="VRN28" s="103"/>
      <c r="VRO28" s="103"/>
      <c r="VRP28" s="103"/>
      <c r="VRQ28" s="103"/>
      <c r="VRR28" s="103"/>
      <c r="VRS28" s="103"/>
      <c r="VRT28" s="103"/>
      <c r="VRU28" s="103"/>
      <c r="VRV28" s="103"/>
      <c r="VRW28" s="103"/>
      <c r="VRX28" s="103"/>
      <c r="VRY28" s="103"/>
      <c r="VRZ28" s="103"/>
      <c r="VSA28" s="103"/>
      <c r="VSB28" s="103"/>
      <c r="VSC28" s="103"/>
      <c r="VSD28" s="103"/>
      <c r="VSE28" s="103"/>
      <c r="VSF28" s="103"/>
      <c r="VSG28" s="103"/>
      <c r="VSH28" s="103"/>
      <c r="VSI28" s="103"/>
      <c r="VSJ28" s="103"/>
      <c r="VSK28" s="103"/>
      <c r="VSL28" s="103"/>
      <c r="VSM28" s="103"/>
      <c r="VSN28" s="103"/>
      <c r="VSO28" s="103"/>
      <c r="VSP28" s="103"/>
      <c r="VSQ28" s="103"/>
      <c r="VSR28" s="103"/>
      <c r="VSS28" s="103"/>
      <c r="VST28" s="103"/>
      <c r="VSU28" s="103"/>
      <c r="VSV28" s="103"/>
      <c r="VSW28" s="103"/>
      <c r="VSX28" s="103"/>
      <c r="VSY28" s="103"/>
      <c r="VSZ28" s="103"/>
      <c r="VTA28" s="103"/>
      <c r="VTB28" s="103"/>
      <c r="VTC28" s="103"/>
      <c r="VTD28" s="103"/>
      <c r="VTE28" s="103"/>
      <c r="VTF28" s="103"/>
      <c r="VTG28" s="103"/>
      <c r="VTH28" s="103"/>
      <c r="VTI28" s="103"/>
      <c r="VTJ28" s="103"/>
      <c r="VTK28" s="103"/>
      <c r="VTL28" s="103"/>
      <c r="VTM28" s="103"/>
      <c r="VTN28" s="103"/>
      <c r="VTO28" s="103"/>
      <c r="VTP28" s="103"/>
      <c r="VTQ28" s="103"/>
      <c r="VTR28" s="103"/>
      <c r="VTS28" s="103"/>
      <c r="VTT28" s="103"/>
      <c r="VTU28" s="103"/>
      <c r="VTV28" s="103"/>
      <c r="VTW28" s="103"/>
      <c r="VTX28" s="103"/>
      <c r="VTY28" s="103"/>
      <c r="VTZ28" s="103"/>
      <c r="VUA28" s="103"/>
      <c r="VUB28" s="103"/>
      <c r="VUC28" s="103"/>
      <c r="VUD28" s="103"/>
      <c r="VUE28" s="103"/>
      <c r="VUF28" s="103"/>
      <c r="VUG28" s="103"/>
      <c r="VUH28" s="103"/>
      <c r="VUI28" s="103"/>
      <c r="VUJ28" s="103"/>
      <c r="VUK28" s="103"/>
      <c r="VUL28" s="103"/>
      <c r="VUM28" s="103"/>
      <c r="VUN28" s="103"/>
      <c r="VUO28" s="103"/>
      <c r="VUP28" s="103"/>
      <c r="VUQ28" s="103"/>
      <c r="VUR28" s="103"/>
      <c r="VUS28" s="103"/>
      <c r="VUT28" s="103"/>
      <c r="VUU28" s="103"/>
      <c r="VUV28" s="103"/>
      <c r="VUW28" s="103"/>
      <c r="VUX28" s="103"/>
      <c r="VUY28" s="103"/>
      <c r="VUZ28" s="103"/>
      <c r="VVA28" s="103"/>
      <c r="VVB28" s="103"/>
      <c r="VVC28" s="103"/>
      <c r="VVD28" s="103"/>
      <c r="VVE28" s="103"/>
      <c r="VVF28" s="103"/>
      <c r="VVG28" s="103"/>
      <c r="VVH28" s="103"/>
      <c r="VVI28" s="103"/>
      <c r="VVJ28" s="103"/>
      <c r="VVK28" s="103"/>
      <c r="VVL28" s="103"/>
      <c r="VVM28" s="103"/>
      <c r="VVN28" s="103"/>
      <c r="VVO28" s="103"/>
      <c r="VVP28" s="103"/>
      <c r="VVQ28" s="103"/>
      <c r="VVR28" s="103"/>
      <c r="VVS28" s="103"/>
      <c r="VVT28" s="103"/>
      <c r="VVU28" s="103"/>
      <c r="VVV28" s="103"/>
      <c r="VVW28" s="103"/>
      <c r="VVX28" s="103"/>
      <c r="VVY28" s="103"/>
      <c r="VVZ28" s="103"/>
      <c r="VWA28" s="103"/>
      <c r="VWB28" s="103"/>
      <c r="VWC28" s="103"/>
      <c r="VWD28" s="103"/>
      <c r="VWE28" s="103"/>
      <c r="VWF28" s="103"/>
      <c r="VWG28" s="103"/>
      <c r="VWH28" s="103"/>
      <c r="VWI28" s="103"/>
      <c r="VWJ28" s="103"/>
      <c r="VWK28" s="103"/>
      <c r="VWL28" s="103"/>
      <c r="VWM28" s="103"/>
      <c r="VWN28" s="103"/>
      <c r="VWO28" s="103"/>
      <c r="VWP28" s="103"/>
      <c r="VWQ28" s="103"/>
      <c r="VWR28" s="103"/>
      <c r="VWS28" s="103"/>
      <c r="VWT28" s="103"/>
      <c r="VWU28" s="103"/>
      <c r="VWV28" s="103"/>
      <c r="VWW28" s="103"/>
      <c r="VWX28" s="103"/>
      <c r="VWY28" s="103"/>
      <c r="VWZ28" s="103"/>
      <c r="VXA28" s="103"/>
      <c r="VXB28" s="103"/>
      <c r="VXC28" s="103"/>
      <c r="VXD28" s="103"/>
      <c r="VXE28" s="103"/>
      <c r="VXF28" s="103"/>
      <c r="VXG28" s="103"/>
      <c r="VXH28" s="103"/>
      <c r="VXI28" s="103"/>
      <c r="VXJ28" s="103"/>
      <c r="VXK28" s="103"/>
      <c r="VXL28" s="103"/>
      <c r="VXM28" s="103"/>
      <c r="VXN28" s="103"/>
      <c r="VXO28" s="103"/>
      <c r="VXP28" s="103"/>
      <c r="VXQ28" s="103"/>
      <c r="VXR28" s="103"/>
      <c r="VXS28" s="103"/>
      <c r="VXT28" s="103"/>
      <c r="VXU28" s="103"/>
      <c r="VXV28" s="103"/>
      <c r="VXW28" s="103"/>
      <c r="VXX28" s="103"/>
      <c r="VXY28" s="103"/>
      <c r="VXZ28" s="103"/>
      <c r="VYA28" s="103"/>
      <c r="VYB28" s="103"/>
      <c r="VYC28" s="103"/>
      <c r="VYD28" s="103"/>
      <c r="VYE28" s="103"/>
      <c r="VYF28" s="103"/>
      <c r="VYG28" s="103"/>
      <c r="VYH28" s="103"/>
      <c r="VYI28" s="103"/>
      <c r="VYJ28" s="103"/>
      <c r="VYK28" s="103"/>
      <c r="VYL28" s="103"/>
      <c r="VYM28" s="103"/>
      <c r="VYN28" s="103"/>
      <c r="VYO28" s="103"/>
      <c r="VYP28" s="103"/>
      <c r="VYQ28" s="103"/>
      <c r="VYR28" s="103"/>
      <c r="VYS28" s="103"/>
      <c r="VYT28" s="103"/>
      <c r="VYU28" s="103"/>
      <c r="VYV28" s="103"/>
      <c r="VYW28" s="103"/>
      <c r="VYX28" s="103"/>
      <c r="VYY28" s="103"/>
      <c r="VYZ28" s="103"/>
      <c r="VZA28" s="103"/>
      <c r="VZB28" s="103"/>
      <c r="VZC28" s="103"/>
      <c r="VZD28" s="103"/>
      <c r="VZE28" s="103"/>
      <c r="VZF28" s="103"/>
      <c r="VZG28" s="103"/>
      <c r="VZH28" s="103"/>
      <c r="VZI28" s="103"/>
      <c r="VZJ28" s="103"/>
      <c r="VZK28" s="103"/>
      <c r="VZL28" s="103"/>
      <c r="VZM28" s="103"/>
      <c r="VZN28" s="103"/>
      <c r="VZO28" s="103"/>
      <c r="VZP28" s="103"/>
      <c r="VZQ28" s="103"/>
      <c r="VZR28" s="103"/>
      <c r="VZS28" s="103"/>
      <c r="VZT28" s="103"/>
      <c r="VZU28" s="103"/>
      <c r="VZV28" s="103"/>
      <c r="VZW28" s="103"/>
      <c r="VZX28" s="103"/>
      <c r="VZY28" s="103"/>
      <c r="VZZ28" s="103"/>
      <c r="WAA28" s="103"/>
      <c r="WAB28" s="103"/>
      <c r="WAC28" s="103"/>
      <c r="WAD28" s="103"/>
      <c r="WAE28" s="103"/>
      <c r="WAF28" s="103"/>
      <c r="WAG28" s="103"/>
      <c r="WAH28" s="103"/>
      <c r="WAI28" s="103"/>
      <c r="WAJ28" s="103"/>
      <c r="WAK28" s="103"/>
      <c r="WAL28" s="103"/>
      <c r="WAM28" s="103"/>
      <c r="WAN28" s="103"/>
      <c r="WAO28" s="103"/>
      <c r="WAP28" s="103"/>
      <c r="WAQ28" s="103"/>
      <c r="WAR28" s="103"/>
      <c r="WAS28" s="103"/>
      <c r="WAT28" s="103"/>
      <c r="WAU28" s="103"/>
      <c r="WAV28" s="103"/>
      <c r="WAW28" s="103"/>
      <c r="WAX28" s="103"/>
      <c r="WAY28" s="103"/>
      <c r="WAZ28" s="103"/>
      <c r="WBA28" s="103"/>
      <c r="WBB28" s="103"/>
      <c r="WBC28" s="103"/>
      <c r="WBD28" s="103"/>
      <c r="WBE28" s="103"/>
      <c r="WBF28" s="103"/>
      <c r="WBG28" s="103"/>
      <c r="WBH28" s="103"/>
      <c r="WBI28" s="103"/>
      <c r="WBJ28" s="103"/>
      <c r="WBK28" s="103"/>
      <c r="WBL28" s="103"/>
      <c r="WBM28" s="103"/>
      <c r="WBN28" s="103"/>
      <c r="WBO28" s="103"/>
      <c r="WBP28" s="103"/>
      <c r="WBQ28" s="103"/>
      <c r="WBR28" s="103"/>
      <c r="WBS28" s="103"/>
      <c r="WBT28" s="103"/>
      <c r="WBU28" s="103"/>
      <c r="WBV28" s="103"/>
      <c r="WBW28" s="103"/>
      <c r="WBX28" s="103"/>
      <c r="WBY28" s="103"/>
      <c r="WBZ28" s="103"/>
      <c r="WCA28" s="103"/>
      <c r="WCB28" s="103"/>
      <c r="WCC28" s="103"/>
      <c r="WCD28" s="103"/>
      <c r="WCE28" s="103"/>
      <c r="WCF28" s="103"/>
      <c r="WCG28" s="103"/>
      <c r="WCH28" s="103"/>
      <c r="WCI28" s="103"/>
      <c r="WCJ28" s="103"/>
      <c r="WCK28" s="103"/>
      <c r="WCL28" s="103"/>
      <c r="WCM28" s="103"/>
      <c r="WCN28" s="103"/>
      <c r="WCO28" s="103"/>
      <c r="WCP28" s="103"/>
      <c r="WCQ28" s="103"/>
      <c r="WCR28" s="103"/>
      <c r="WCS28" s="103"/>
      <c r="WCT28" s="103"/>
      <c r="WCU28" s="103"/>
      <c r="WCV28" s="103"/>
      <c r="WCW28" s="103"/>
      <c r="WCX28" s="103"/>
      <c r="WCY28" s="103"/>
      <c r="WCZ28" s="103"/>
      <c r="WDA28" s="103"/>
      <c r="WDB28" s="103"/>
      <c r="WDC28" s="103"/>
      <c r="WDD28" s="103"/>
      <c r="WDE28" s="103"/>
      <c r="WDF28" s="103"/>
      <c r="WDG28" s="103"/>
      <c r="WDH28" s="103"/>
      <c r="WDI28" s="103"/>
      <c r="WDJ28" s="103"/>
      <c r="WDK28" s="103"/>
      <c r="WDL28" s="103"/>
      <c r="WDM28" s="103"/>
      <c r="WDN28" s="103"/>
      <c r="WDO28" s="103"/>
      <c r="WDP28" s="103"/>
      <c r="WDQ28" s="103"/>
      <c r="WDR28" s="103"/>
      <c r="WDS28" s="103"/>
      <c r="WDT28" s="103"/>
      <c r="WDU28" s="103"/>
      <c r="WDV28" s="103"/>
      <c r="WDW28" s="103"/>
      <c r="WDX28" s="103"/>
      <c r="WDY28" s="103"/>
      <c r="WDZ28" s="103"/>
      <c r="WEA28" s="103"/>
      <c r="WEB28" s="103"/>
      <c r="WEC28" s="103"/>
      <c r="WED28" s="103"/>
      <c r="WEE28" s="103"/>
      <c r="WEF28" s="103"/>
      <c r="WEG28" s="103"/>
      <c r="WEH28" s="103"/>
      <c r="WEI28" s="103"/>
      <c r="WEJ28" s="103"/>
      <c r="WEK28" s="103"/>
      <c r="WEL28" s="103"/>
      <c r="WEM28" s="103"/>
      <c r="WEN28" s="103"/>
      <c r="WEO28" s="103"/>
      <c r="WEP28" s="103"/>
      <c r="WEQ28" s="103"/>
      <c r="WER28" s="103"/>
      <c r="WES28" s="103"/>
      <c r="WET28" s="103"/>
      <c r="WEU28" s="103"/>
      <c r="WEV28" s="103"/>
      <c r="WEW28" s="103"/>
      <c r="WEX28" s="103"/>
      <c r="WEY28" s="103"/>
      <c r="WEZ28" s="103"/>
      <c r="WFA28" s="103"/>
      <c r="WFB28" s="103"/>
      <c r="WFC28" s="103"/>
      <c r="WFD28" s="103"/>
      <c r="WFE28" s="103"/>
      <c r="WFF28" s="103"/>
      <c r="WFG28" s="103"/>
      <c r="WFH28" s="103"/>
      <c r="WFI28" s="103"/>
      <c r="WFJ28" s="103"/>
      <c r="WFK28" s="103"/>
      <c r="WFL28" s="103"/>
      <c r="WFM28" s="103"/>
      <c r="WFN28" s="103"/>
      <c r="WFO28" s="103"/>
      <c r="WFP28" s="103"/>
      <c r="WFQ28" s="103"/>
      <c r="WFR28" s="103"/>
      <c r="WFS28" s="103"/>
      <c r="WFT28" s="103"/>
      <c r="WFU28" s="103"/>
      <c r="WFV28" s="103"/>
      <c r="WFW28" s="103"/>
      <c r="WFX28" s="103"/>
      <c r="WFY28" s="103"/>
      <c r="WFZ28" s="103"/>
      <c r="WGA28" s="103"/>
      <c r="WGB28" s="103"/>
      <c r="WGC28" s="103"/>
      <c r="WGD28" s="103"/>
      <c r="WGE28" s="103"/>
      <c r="WGF28" s="103"/>
      <c r="WGG28" s="103"/>
      <c r="WGH28" s="103"/>
      <c r="WGI28" s="103"/>
      <c r="WGJ28" s="103"/>
      <c r="WGK28" s="103"/>
      <c r="WGL28" s="103"/>
      <c r="WGM28" s="103"/>
      <c r="WGN28" s="103"/>
      <c r="WGO28" s="103"/>
      <c r="WGP28" s="103"/>
      <c r="WGQ28" s="103"/>
      <c r="WGR28" s="103"/>
      <c r="WGS28" s="103"/>
      <c r="WGT28" s="103"/>
      <c r="WGU28" s="103"/>
      <c r="WGV28" s="103"/>
      <c r="WGW28" s="103"/>
      <c r="WGX28" s="103"/>
      <c r="WGY28" s="103"/>
      <c r="WGZ28" s="103"/>
      <c r="WHA28" s="103"/>
      <c r="WHB28" s="103"/>
      <c r="WHC28" s="103"/>
      <c r="WHD28" s="103"/>
      <c r="WHE28" s="103"/>
      <c r="WHF28" s="103"/>
      <c r="WHG28" s="103"/>
      <c r="WHH28" s="103"/>
      <c r="WHI28" s="103"/>
      <c r="WHJ28" s="103"/>
      <c r="WHK28" s="103"/>
      <c r="WHL28" s="103"/>
      <c r="WHM28" s="103"/>
      <c r="WHN28" s="103"/>
      <c r="WHO28" s="103"/>
      <c r="WHP28" s="103"/>
      <c r="WHQ28" s="103"/>
      <c r="WHR28" s="103"/>
      <c r="WHS28" s="103"/>
      <c r="WHT28" s="103"/>
      <c r="WHU28" s="103"/>
      <c r="WHV28" s="103"/>
      <c r="WHW28" s="103"/>
      <c r="WHX28" s="103"/>
      <c r="WHY28" s="103"/>
      <c r="WHZ28" s="103"/>
      <c r="WIA28" s="103"/>
      <c r="WIB28" s="103"/>
      <c r="WIC28" s="103"/>
      <c r="WID28" s="103"/>
      <c r="WIE28" s="103"/>
      <c r="WIF28" s="103"/>
      <c r="WIG28" s="103"/>
      <c r="WIH28" s="103"/>
      <c r="WII28" s="103"/>
      <c r="WIJ28" s="103"/>
      <c r="WIK28" s="103"/>
      <c r="WIL28" s="103"/>
      <c r="WIM28" s="103"/>
      <c r="WIN28" s="103"/>
      <c r="WIO28" s="103"/>
      <c r="WIP28" s="103"/>
      <c r="WIQ28" s="103"/>
      <c r="WIR28" s="103"/>
      <c r="WIS28" s="103"/>
      <c r="WIT28" s="103"/>
      <c r="WIU28" s="103"/>
      <c r="WIV28" s="103"/>
      <c r="WIW28" s="103"/>
      <c r="WIX28" s="103"/>
      <c r="WIY28" s="103"/>
      <c r="WIZ28" s="103"/>
      <c r="WJA28" s="103"/>
      <c r="WJB28" s="103"/>
      <c r="WJC28" s="103"/>
      <c r="WJD28" s="103"/>
      <c r="WJE28" s="103"/>
      <c r="WJF28" s="103"/>
      <c r="WJG28" s="103"/>
      <c r="WJH28" s="103"/>
      <c r="WJI28" s="103"/>
      <c r="WJJ28" s="103"/>
      <c r="WJK28" s="103"/>
      <c r="WJL28" s="103"/>
      <c r="WJM28" s="103"/>
      <c r="WJN28" s="103"/>
      <c r="WJO28" s="103"/>
      <c r="WJP28" s="103"/>
      <c r="WJQ28" s="103"/>
      <c r="WJR28" s="103"/>
      <c r="WJS28" s="103"/>
      <c r="WJT28" s="103"/>
      <c r="WJU28" s="103"/>
      <c r="WJV28" s="103"/>
      <c r="WJW28" s="103"/>
      <c r="WJX28" s="103"/>
      <c r="WJY28" s="103"/>
      <c r="WJZ28" s="103"/>
      <c r="WKA28" s="103"/>
      <c r="WKB28" s="103"/>
      <c r="WKC28" s="103"/>
      <c r="WKD28" s="103"/>
      <c r="WKE28" s="103"/>
      <c r="WKF28" s="103"/>
      <c r="WKG28" s="103"/>
      <c r="WKH28" s="103"/>
      <c r="WKI28" s="103"/>
      <c r="WKJ28" s="103"/>
      <c r="WKK28" s="103"/>
      <c r="WKL28" s="103"/>
      <c r="WKM28" s="103"/>
      <c r="WKN28" s="103"/>
      <c r="WKO28" s="103"/>
      <c r="WKP28" s="103"/>
      <c r="WKQ28" s="103"/>
      <c r="WKR28" s="103"/>
      <c r="WKS28" s="103"/>
      <c r="WKT28" s="103"/>
      <c r="WKU28" s="103"/>
      <c r="WKV28" s="103"/>
      <c r="WKW28" s="103"/>
      <c r="WKX28" s="103"/>
      <c r="WKY28" s="103"/>
      <c r="WKZ28" s="103"/>
      <c r="WLA28" s="103"/>
      <c r="WLB28" s="103"/>
      <c r="WLC28" s="103"/>
      <c r="WLD28" s="103"/>
      <c r="WLE28" s="103"/>
      <c r="WLF28" s="103"/>
      <c r="WLG28" s="103"/>
      <c r="WLH28" s="103"/>
      <c r="WLI28" s="103"/>
      <c r="WLJ28" s="103"/>
      <c r="WLK28" s="103"/>
      <c r="WLL28" s="103"/>
      <c r="WLM28" s="103"/>
      <c r="WLN28" s="103"/>
      <c r="WLO28" s="103"/>
      <c r="WLP28" s="103"/>
      <c r="WLQ28" s="103"/>
      <c r="WLR28" s="103"/>
      <c r="WLS28" s="103"/>
      <c r="WLT28" s="103"/>
      <c r="WLU28" s="103"/>
      <c r="WLV28" s="103"/>
      <c r="WLW28" s="103"/>
      <c r="WLX28" s="103"/>
      <c r="WLY28" s="103"/>
      <c r="WLZ28" s="103"/>
      <c r="WMA28" s="103"/>
      <c r="WMB28" s="103"/>
      <c r="WMC28" s="103"/>
      <c r="WMD28" s="103"/>
      <c r="WME28" s="103"/>
      <c r="WMF28" s="103"/>
      <c r="WMG28" s="103"/>
      <c r="WMH28" s="103"/>
      <c r="WMI28" s="103"/>
      <c r="WMJ28" s="103"/>
      <c r="WMK28" s="103"/>
      <c r="WML28" s="103"/>
      <c r="WMM28" s="103"/>
      <c r="WMN28" s="103"/>
      <c r="WMO28" s="103"/>
      <c r="WMP28" s="103"/>
      <c r="WMQ28" s="103"/>
      <c r="WMR28" s="103"/>
      <c r="WMS28" s="103"/>
      <c r="WMT28" s="103"/>
      <c r="WMU28" s="103"/>
      <c r="WMV28" s="103"/>
      <c r="WMW28" s="103"/>
      <c r="WMX28" s="103"/>
      <c r="WMY28" s="103"/>
      <c r="WMZ28" s="103"/>
      <c r="WNA28" s="103"/>
      <c r="WNB28" s="103"/>
      <c r="WNC28" s="103"/>
      <c r="WND28" s="103"/>
      <c r="WNE28" s="103"/>
      <c r="WNF28" s="103"/>
      <c r="WNG28" s="103"/>
      <c r="WNH28" s="103"/>
      <c r="WNI28" s="103"/>
      <c r="WNJ28" s="103"/>
      <c r="WNK28" s="103"/>
      <c r="WNL28" s="103"/>
      <c r="WNM28" s="103"/>
      <c r="WNN28" s="103"/>
      <c r="WNO28" s="103"/>
      <c r="WNP28" s="103"/>
      <c r="WNQ28" s="103"/>
      <c r="WNR28" s="103"/>
      <c r="WNS28" s="103"/>
      <c r="WNT28" s="103"/>
      <c r="WNU28" s="103"/>
      <c r="WNV28" s="103"/>
      <c r="WNW28" s="103"/>
      <c r="WNX28" s="103"/>
      <c r="WNY28" s="103"/>
      <c r="WNZ28" s="103"/>
      <c r="WOA28" s="103"/>
      <c r="WOB28" s="103"/>
      <c r="WOC28" s="103"/>
      <c r="WOD28" s="103"/>
      <c r="WOE28" s="103"/>
      <c r="WOF28" s="103"/>
      <c r="WOG28" s="103"/>
      <c r="WOH28" s="103"/>
      <c r="WOI28" s="103"/>
      <c r="WOJ28" s="103"/>
      <c r="WOK28" s="103"/>
      <c r="WOL28" s="103"/>
      <c r="WOM28" s="103"/>
      <c r="WON28" s="103"/>
      <c r="WOO28" s="103"/>
      <c r="WOP28" s="103"/>
      <c r="WOQ28" s="103"/>
      <c r="WOR28" s="103"/>
      <c r="WOS28" s="103"/>
      <c r="WOT28" s="103"/>
      <c r="WOU28" s="103"/>
      <c r="WOV28" s="103"/>
      <c r="WOW28" s="103"/>
      <c r="WOX28" s="103"/>
      <c r="WOY28" s="103"/>
      <c r="WOZ28" s="103"/>
      <c r="WPA28" s="103"/>
      <c r="WPB28" s="103"/>
      <c r="WPC28" s="103"/>
      <c r="WPD28" s="103"/>
      <c r="WPE28" s="103"/>
      <c r="WPF28" s="103"/>
      <c r="WPG28" s="103"/>
      <c r="WPH28" s="103"/>
      <c r="WPI28" s="103"/>
      <c r="WPJ28" s="103"/>
      <c r="WPK28" s="103"/>
      <c r="WPL28" s="103"/>
      <c r="WPM28" s="103"/>
      <c r="WPN28" s="103"/>
      <c r="WPO28" s="103"/>
      <c r="WPP28" s="103"/>
      <c r="WPQ28" s="103"/>
      <c r="WPR28" s="103"/>
      <c r="WPS28" s="103"/>
      <c r="WPT28" s="103"/>
      <c r="WPU28" s="103"/>
      <c r="WPV28" s="103"/>
      <c r="WPW28" s="103"/>
      <c r="WPX28" s="103"/>
      <c r="WPY28" s="103"/>
      <c r="WPZ28" s="103"/>
      <c r="WQA28" s="103"/>
      <c r="WQB28" s="103"/>
      <c r="WQC28" s="103"/>
      <c r="WQD28" s="103"/>
      <c r="WQE28" s="103"/>
      <c r="WQF28" s="103"/>
      <c r="WQG28" s="103"/>
      <c r="WQH28" s="103"/>
      <c r="WQI28" s="103"/>
      <c r="WQJ28" s="103"/>
      <c r="WQK28" s="103"/>
      <c r="WQL28" s="103"/>
      <c r="WQM28" s="103"/>
      <c r="WQN28" s="103"/>
      <c r="WQO28" s="103"/>
      <c r="WQP28" s="103"/>
      <c r="WQQ28" s="103"/>
      <c r="WQR28" s="103"/>
      <c r="WQS28" s="103"/>
      <c r="WQT28" s="103"/>
      <c r="WQU28" s="103"/>
      <c r="WQV28" s="103"/>
      <c r="WQW28" s="103"/>
      <c r="WQX28" s="103"/>
      <c r="WQY28" s="103"/>
      <c r="WQZ28" s="103"/>
      <c r="WRA28" s="103"/>
      <c r="WRB28" s="103"/>
      <c r="WRC28" s="103"/>
      <c r="WRD28" s="103"/>
      <c r="WRE28" s="103"/>
      <c r="WRF28" s="103"/>
      <c r="WRG28" s="103"/>
      <c r="WRH28" s="103"/>
      <c r="WRI28" s="103"/>
      <c r="WRJ28" s="103"/>
      <c r="WRK28" s="103"/>
      <c r="WRL28" s="103"/>
      <c r="WRM28" s="103"/>
      <c r="WRN28" s="103"/>
      <c r="WRO28" s="103"/>
      <c r="WRP28" s="103"/>
      <c r="WRQ28" s="103"/>
      <c r="WRR28" s="103"/>
      <c r="WRS28" s="103"/>
      <c r="WRT28" s="103"/>
      <c r="WRU28" s="103"/>
      <c r="WRV28" s="103"/>
      <c r="WRW28" s="103"/>
      <c r="WRX28" s="103"/>
      <c r="WRY28" s="103"/>
      <c r="WRZ28" s="103"/>
      <c r="WSA28" s="103"/>
      <c r="WSB28" s="103"/>
      <c r="WSC28" s="103"/>
      <c r="WSD28" s="103"/>
      <c r="WSE28" s="103"/>
      <c r="WSF28" s="103"/>
      <c r="WSG28" s="103"/>
      <c r="WSH28" s="103"/>
      <c r="WSI28" s="103"/>
      <c r="WSJ28" s="103"/>
      <c r="WSK28" s="103"/>
      <c r="WSL28" s="103"/>
      <c r="WSM28" s="103"/>
      <c r="WSN28" s="103"/>
      <c r="WSO28" s="103"/>
      <c r="WSP28" s="103"/>
      <c r="WSQ28" s="103"/>
      <c r="WSR28" s="103"/>
      <c r="WSS28" s="103"/>
      <c r="WST28" s="103"/>
      <c r="WSU28" s="103"/>
      <c r="WSV28" s="103"/>
      <c r="WSW28" s="103"/>
      <c r="WSX28" s="103"/>
      <c r="WSY28" s="103"/>
      <c r="WSZ28" s="103"/>
      <c r="WTA28" s="103"/>
      <c r="WTB28" s="103"/>
      <c r="WTC28" s="103"/>
      <c r="WTD28" s="103"/>
      <c r="WTE28" s="103"/>
      <c r="WTF28" s="103"/>
      <c r="WTG28" s="103"/>
      <c r="WTH28" s="103"/>
      <c r="WTI28" s="103"/>
      <c r="WTJ28" s="103"/>
      <c r="WTK28" s="103"/>
      <c r="WTL28" s="103"/>
      <c r="WTM28" s="103"/>
      <c r="WTN28" s="103"/>
      <c r="WTO28" s="103"/>
      <c r="WTP28" s="103"/>
      <c r="WTQ28" s="103"/>
      <c r="WTR28" s="103"/>
      <c r="WTS28" s="103"/>
      <c r="WTT28" s="103"/>
      <c r="WTU28" s="103"/>
      <c r="WTV28" s="103"/>
      <c r="WTW28" s="103"/>
      <c r="WTX28" s="103"/>
      <c r="WTY28" s="103"/>
      <c r="WTZ28" s="103"/>
      <c r="WUA28" s="103"/>
      <c r="WUB28" s="103"/>
      <c r="WUC28" s="103"/>
      <c r="WUD28" s="103"/>
      <c r="WUE28" s="103"/>
      <c r="WUF28" s="103"/>
      <c r="WUG28" s="103"/>
      <c r="WUH28" s="103"/>
      <c r="WUI28" s="103"/>
      <c r="WUJ28" s="103"/>
      <c r="WUK28" s="103"/>
      <c r="WUL28" s="103"/>
      <c r="WUM28" s="103"/>
      <c r="WUN28" s="103"/>
      <c r="WUO28" s="103"/>
      <c r="WUP28" s="103"/>
      <c r="WUQ28" s="103"/>
      <c r="WUR28" s="103"/>
      <c r="WUS28" s="103"/>
      <c r="WUT28" s="103"/>
      <c r="WUU28" s="103"/>
      <c r="WUV28" s="103"/>
      <c r="WUW28" s="103"/>
      <c r="WUX28" s="103"/>
      <c r="WUY28" s="103"/>
      <c r="WUZ28" s="103"/>
      <c r="WVA28" s="103"/>
      <c r="WVB28" s="103"/>
      <c r="WVC28" s="103"/>
      <c r="WVD28" s="103"/>
      <c r="WVE28" s="103"/>
      <c r="WVF28" s="103"/>
      <c r="WVG28" s="103"/>
      <c r="WVH28" s="103"/>
      <c r="WVI28" s="103"/>
      <c r="WVJ28" s="103"/>
      <c r="WVK28" s="103"/>
      <c r="WVL28" s="103"/>
      <c r="WVM28" s="103"/>
      <c r="WVN28" s="103"/>
      <c r="WVO28" s="103"/>
      <c r="WVP28" s="103"/>
      <c r="WVQ28" s="103"/>
      <c r="WVR28" s="103"/>
      <c r="WVS28" s="103"/>
      <c r="WVT28" s="103"/>
      <c r="WVU28" s="103"/>
      <c r="WVV28" s="103"/>
      <c r="WVW28" s="103"/>
      <c r="WVX28" s="103"/>
      <c r="WVY28" s="103"/>
      <c r="WVZ28" s="103"/>
      <c r="WWA28" s="103"/>
      <c r="WWB28" s="103"/>
      <c r="WWC28" s="103"/>
      <c r="WWD28" s="103"/>
      <c r="WWE28" s="103"/>
      <c r="WWF28" s="103"/>
      <c r="WWG28" s="103"/>
      <c r="WWH28" s="103"/>
      <c r="WWI28" s="103"/>
      <c r="WWJ28" s="103"/>
      <c r="WWK28" s="103"/>
      <c r="WWL28" s="103"/>
      <c r="WWM28" s="103"/>
      <c r="WWN28" s="103"/>
      <c r="WWO28" s="103"/>
      <c r="WWP28" s="103"/>
      <c r="WWQ28" s="103"/>
      <c r="WWR28" s="103"/>
      <c r="WWS28" s="103"/>
      <c r="WWT28" s="103"/>
      <c r="WWU28" s="103"/>
      <c r="WWV28" s="103"/>
      <c r="WWW28" s="103"/>
      <c r="WWX28" s="103"/>
      <c r="WWY28" s="103"/>
      <c r="WWZ28" s="103"/>
      <c r="WXA28" s="103"/>
      <c r="WXB28" s="103"/>
      <c r="WXC28" s="103"/>
      <c r="WXD28" s="103"/>
      <c r="WXE28" s="103"/>
      <c r="WXF28" s="103"/>
      <c r="WXG28" s="103"/>
      <c r="WXH28" s="103"/>
      <c r="WXI28" s="103"/>
      <c r="WXJ28" s="103"/>
      <c r="WXK28" s="103"/>
      <c r="WXL28" s="103"/>
      <c r="WXM28" s="103"/>
      <c r="WXN28" s="103"/>
      <c r="WXO28" s="103"/>
      <c r="WXP28" s="103"/>
      <c r="WXQ28" s="103"/>
      <c r="WXR28" s="103"/>
      <c r="WXS28" s="103"/>
      <c r="WXT28" s="103"/>
      <c r="WXU28" s="103"/>
      <c r="WXV28" s="103"/>
      <c r="WXW28" s="103"/>
      <c r="WXX28" s="103"/>
      <c r="WXY28" s="103"/>
      <c r="WXZ28" s="103"/>
      <c r="WYA28" s="103"/>
      <c r="WYB28" s="103"/>
      <c r="WYC28" s="103"/>
      <c r="WYD28" s="103"/>
      <c r="WYE28" s="103"/>
      <c r="WYF28" s="103"/>
      <c r="WYG28" s="103"/>
      <c r="WYH28" s="103"/>
      <c r="WYI28" s="103"/>
      <c r="WYJ28" s="103"/>
      <c r="WYK28" s="103"/>
      <c r="WYL28" s="103"/>
      <c r="WYM28" s="103"/>
      <c r="WYN28" s="103"/>
      <c r="WYO28" s="103"/>
      <c r="WYP28" s="103"/>
      <c r="WYQ28" s="103"/>
      <c r="WYR28" s="103"/>
      <c r="WYS28" s="103"/>
      <c r="WYT28" s="103"/>
      <c r="WYU28" s="103"/>
      <c r="WYV28" s="103"/>
      <c r="WYW28" s="103"/>
      <c r="WYX28" s="103"/>
      <c r="WYY28" s="103"/>
      <c r="WYZ28" s="103"/>
      <c r="WZA28" s="103"/>
      <c r="WZB28" s="103"/>
      <c r="WZC28" s="103"/>
      <c r="WZD28" s="103"/>
      <c r="WZE28" s="103"/>
      <c r="WZF28" s="103"/>
      <c r="WZG28" s="103"/>
      <c r="WZH28" s="103"/>
      <c r="WZI28" s="103"/>
      <c r="WZJ28" s="103"/>
      <c r="WZK28" s="103"/>
      <c r="WZL28" s="103"/>
      <c r="WZM28" s="103"/>
      <c r="WZN28" s="103"/>
      <c r="WZO28" s="103"/>
      <c r="WZP28" s="103"/>
      <c r="WZQ28" s="103"/>
      <c r="WZR28" s="103"/>
      <c r="WZS28" s="103"/>
      <c r="WZT28" s="103"/>
      <c r="WZU28" s="103"/>
      <c r="WZV28" s="103"/>
      <c r="WZW28" s="103"/>
      <c r="WZX28" s="103"/>
      <c r="WZY28" s="103"/>
      <c r="WZZ28" s="103"/>
      <c r="XAA28" s="103"/>
      <c r="XAB28" s="103"/>
      <c r="XAC28" s="103"/>
      <c r="XAD28" s="103"/>
      <c r="XAE28" s="103"/>
      <c r="XAF28" s="103"/>
      <c r="XAG28" s="103"/>
      <c r="XAH28" s="103"/>
      <c r="XAI28" s="103"/>
      <c r="XAJ28" s="103"/>
      <c r="XAK28" s="103"/>
      <c r="XAL28" s="103"/>
      <c r="XAM28" s="103"/>
      <c r="XAN28" s="103"/>
      <c r="XAO28" s="103"/>
      <c r="XAP28" s="103"/>
      <c r="XAQ28" s="103"/>
      <c r="XAR28" s="103"/>
      <c r="XAS28" s="103"/>
      <c r="XAT28" s="103"/>
      <c r="XAU28" s="103"/>
      <c r="XAV28" s="103"/>
      <c r="XAW28" s="103"/>
      <c r="XAX28" s="103"/>
      <c r="XAY28" s="103"/>
      <c r="XAZ28" s="103"/>
      <c r="XBA28" s="103"/>
      <c r="XBB28" s="103"/>
      <c r="XBC28" s="103"/>
      <c r="XBD28" s="103"/>
      <c r="XBE28" s="103"/>
      <c r="XBF28" s="103"/>
      <c r="XBG28" s="103"/>
      <c r="XBH28" s="103"/>
      <c r="XBI28" s="107"/>
      <c r="XBJ28" s="107"/>
      <c r="XBK28" s="107"/>
      <c r="XBL28" s="107"/>
      <c r="XBM28" s="107"/>
      <c r="XBN28" s="107"/>
      <c r="XBO28" s="107"/>
      <c r="XBP28" s="107"/>
      <c r="XBQ28" s="107"/>
      <c r="XBR28" s="107"/>
      <c r="XBS28" s="107"/>
      <c r="XBT28" s="107"/>
      <c r="XBU28" s="107"/>
      <c r="XBV28" s="107"/>
      <c r="XBW28" s="107"/>
      <c r="XBX28" s="107"/>
      <c r="XBY28" s="107"/>
      <c r="XBZ28" s="107"/>
      <c r="XCA28" s="107"/>
      <c r="XCB28" s="107"/>
      <c r="XCC28" s="107"/>
      <c r="XCD28" s="107"/>
      <c r="XCE28" s="107"/>
      <c r="XCF28" s="107"/>
      <c r="XCG28" s="107"/>
      <c r="XCH28" s="107"/>
      <c r="XCI28" s="107"/>
      <c r="XCJ28" s="107"/>
      <c r="XCK28" s="107"/>
      <c r="XCL28" s="107"/>
      <c r="XCM28" s="107"/>
      <c r="XCN28" s="107"/>
      <c r="XCO28" s="107"/>
      <c r="XCP28" s="107"/>
      <c r="XCQ28" s="107"/>
      <c r="XCR28" s="107"/>
      <c r="XCS28" s="107"/>
      <c r="XCT28" s="107"/>
      <c r="XCU28" s="107"/>
      <c r="XCV28" s="107"/>
      <c r="XCW28" s="107"/>
      <c r="XCX28" s="107"/>
      <c r="XCY28" s="107"/>
      <c r="XCZ28" s="107"/>
      <c r="XDA28" s="107"/>
      <c r="XDB28" s="107"/>
      <c r="XDC28" s="107"/>
      <c r="XDD28" s="107"/>
      <c r="XDE28" s="107"/>
      <c r="XDF28" s="107"/>
      <c r="XDG28" s="107"/>
      <c r="XDH28" s="107"/>
      <c r="XDI28" s="107"/>
      <c r="XDJ28" s="107"/>
      <c r="XDK28" s="107"/>
      <c r="XDL28" s="107"/>
      <c r="XDM28" s="107"/>
      <c r="XDN28" s="107"/>
      <c r="XDO28" s="107"/>
      <c r="XDP28" s="107"/>
      <c r="XDQ28" s="107"/>
      <c r="XDR28" s="107"/>
      <c r="XDS28" s="107"/>
      <c r="XDT28" s="107"/>
      <c r="XDU28" s="107"/>
      <c r="XDV28" s="107"/>
      <c r="XDW28" s="107"/>
      <c r="XDX28" s="107"/>
      <c r="XDY28" s="107"/>
      <c r="XDZ28" s="107"/>
      <c r="XEA28" s="107"/>
      <c r="XEB28" s="107"/>
      <c r="XEC28" s="107"/>
      <c r="XED28" s="107"/>
      <c r="XEE28" s="107"/>
      <c r="XEF28" s="107"/>
      <c r="XEG28" s="107"/>
      <c r="XEH28" s="107"/>
      <c r="XEI28" s="107"/>
      <c r="XEJ28" s="107"/>
      <c r="XEK28" s="107"/>
      <c r="XEL28" s="107"/>
      <c r="XEM28" s="107"/>
      <c r="XEN28" s="107"/>
      <c r="XEO28" s="107"/>
      <c r="XEP28" s="107"/>
      <c r="XEQ28" s="107"/>
      <c r="XER28" s="107"/>
      <c r="XES28" s="107"/>
      <c r="XET28" s="107"/>
      <c r="XEU28" s="107"/>
      <c r="XEV28" s="107"/>
      <c r="XEW28" s="107"/>
      <c r="XEX28" s="107"/>
      <c r="XEY28" s="107"/>
      <c r="XEZ28" s="107"/>
      <c r="XFA28" s="107"/>
      <c r="XFB28" s="107"/>
      <c r="XFC28" s="107"/>
      <c r="XFD28" s="107"/>
    </row>
    <row r="29" s="4" customFormat="1" ht="26" customHeight="1" spans="1:13">
      <c r="A29" s="33" t="s">
        <v>177</v>
      </c>
      <c r="B29" s="33"/>
      <c r="C29" s="33"/>
      <c r="D29" s="33"/>
      <c r="E29" s="33"/>
      <c r="F29" s="33"/>
      <c r="G29" s="33"/>
      <c r="H29" s="33"/>
      <c r="I29" s="61" t="s">
        <v>178</v>
      </c>
      <c r="J29" s="61">
        <f>SUM(J16:J28)</f>
        <v>149780</v>
      </c>
      <c r="K29" s="61"/>
      <c r="L29" s="61"/>
      <c r="M29" s="100"/>
    </row>
    <row r="30" s="1" customFormat="1" spans="1:13">
      <c r="A30" s="16" t="s">
        <v>229</v>
      </c>
      <c r="B30" s="16"/>
      <c r="C30" s="16"/>
      <c r="D30" s="16"/>
      <c r="E30" s="16"/>
      <c r="F30" s="16"/>
      <c r="G30" s="17"/>
      <c r="H30" s="17"/>
      <c r="I30" s="61"/>
      <c r="J30" s="61"/>
      <c r="K30" s="61"/>
      <c r="L30" s="61"/>
      <c r="M30" s="39"/>
    </row>
    <row r="31" s="3" customFormat="1" ht="86" customHeight="1" spans="1:13">
      <c r="A31" s="18">
        <v>22</v>
      </c>
      <c r="B31" s="19" t="s">
        <v>289</v>
      </c>
      <c r="C31" s="19"/>
      <c r="D31" s="19"/>
      <c r="E31" s="24" t="s">
        <v>290</v>
      </c>
      <c r="F31" s="24"/>
      <c r="G31" s="57">
        <v>1</v>
      </c>
      <c r="H31" s="23" t="s">
        <v>38</v>
      </c>
      <c r="I31" s="66">
        <v>0</v>
      </c>
      <c r="J31" s="66">
        <v>0</v>
      </c>
      <c r="K31" s="23"/>
      <c r="L31" s="23"/>
      <c r="M31" s="104" t="s">
        <v>291</v>
      </c>
    </row>
    <row r="32" s="4" customFormat="1" ht="19" customHeight="1" spans="1:13">
      <c r="A32" s="33" t="s">
        <v>177</v>
      </c>
      <c r="B32" s="33"/>
      <c r="C32" s="33"/>
      <c r="D32" s="33"/>
      <c r="E32" s="33"/>
      <c r="F32" s="33"/>
      <c r="G32" s="33"/>
      <c r="H32" s="33"/>
      <c r="I32" s="61" t="s">
        <v>178</v>
      </c>
      <c r="J32" s="61">
        <f>SUM(J31:J31)</f>
        <v>0</v>
      </c>
      <c r="K32" s="23"/>
      <c r="L32" s="23"/>
      <c r="M32" s="105"/>
    </row>
    <row r="33" s="1" customFormat="1" spans="1:13">
      <c r="A33" s="16" t="s">
        <v>233</v>
      </c>
      <c r="B33" s="16"/>
      <c r="C33" s="16"/>
      <c r="D33" s="16"/>
      <c r="E33" s="16"/>
      <c r="F33" s="16"/>
      <c r="G33" s="17"/>
      <c r="H33" s="17"/>
      <c r="I33" s="61"/>
      <c r="J33" s="61"/>
      <c r="K33" s="61"/>
      <c r="L33" s="61"/>
      <c r="M33" s="39"/>
    </row>
    <row r="34" s="3" customFormat="1" ht="233" customHeight="1" spans="1:13">
      <c r="A34" s="18">
        <v>23</v>
      </c>
      <c r="B34" s="20" t="s">
        <v>215</v>
      </c>
      <c r="C34" s="20"/>
      <c r="D34" s="20" t="s">
        <v>292</v>
      </c>
      <c r="E34" s="21" t="s">
        <v>293</v>
      </c>
      <c r="F34" s="21"/>
      <c r="G34" s="20">
        <v>15.5</v>
      </c>
      <c r="H34" s="20" t="s">
        <v>294</v>
      </c>
      <c r="I34" s="66">
        <v>2500</v>
      </c>
      <c r="J34" s="41">
        <v>38750</v>
      </c>
      <c r="K34" s="39"/>
      <c r="L34" s="39"/>
      <c r="M34" s="23"/>
    </row>
    <row r="35" s="3" customFormat="1" ht="86" customHeight="1" spans="1:13">
      <c r="A35" s="18">
        <v>24</v>
      </c>
      <c r="B35" s="20" t="s">
        <v>295</v>
      </c>
      <c r="C35" s="20"/>
      <c r="D35" s="20" t="s">
        <v>296</v>
      </c>
      <c r="E35" s="21" t="s">
        <v>297</v>
      </c>
      <c r="F35" s="21"/>
      <c r="G35" s="20">
        <v>275</v>
      </c>
      <c r="H35" s="20" t="s">
        <v>263</v>
      </c>
      <c r="I35" s="66">
        <v>37</v>
      </c>
      <c r="J35" s="41">
        <v>10175</v>
      </c>
      <c r="K35" s="39"/>
      <c r="L35" s="39"/>
      <c r="M35" s="23"/>
    </row>
    <row r="36" s="3" customFormat="1" ht="72" customHeight="1" spans="1:13">
      <c r="A36" s="18">
        <v>25</v>
      </c>
      <c r="B36" s="20"/>
      <c r="C36" s="20"/>
      <c r="D36" s="20" t="s">
        <v>298</v>
      </c>
      <c r="E36" s="21" t="s">
        <v>299</v>
      </c>
      <c r="F36" s="21"/>
      <c r="G36" s="20">
        <v>275</v>
      </c>
      <c r="H36" s="20" t="s">
        <v>263</v>
      </c>
      <c r="I36" s="66">
        <v>24</v>
      </c>
      <c r="J36" s="41">
        <v>6600</v>
      </c>
      <c r="K36" s="39"/>
      <c r="L36" s="39"/>
      <c r="M36" s="23"/>
    </row>
    <row r="37" s="3" customFormat="1" ht="33" spans="1:13">
      <c r="A37" s="18">
        <v>26</v>
      </c>
      <c r="B37" s="20" t="s">
        <v>248</v>
      </c>
      <c r="C37" s="20"/>
      <c r="D37" s="98" t="s">
        <v>249</v>
      </c>
      <c r="E37" s="98" t="s">
        <v>300</v>
      </c>
      <c r="F37" s="99"/>
      <c r="G37" s="81">
        <v>5</v>
      </c>
      <c r="H37" s="81" t="s">
        <v>38</v>
      </c>
      <c r="I37" s="66">
        <v>2000</v>
      </c>
      <c r="J37" s="41">
        <v>10000</v>
      </c>
      <c r="K37" s="39"/>
      <c r="L37" s="39"/>
      <c r="M37" s="23"/>
    </row>
    <row r="38" s="1" customFormat="1" spans="1:13">
      <c r="A38" s="33" t="s">
        <v>177</v>
      </c>
      <c r="B38" s="33"/>
      <c r="C38" s="33"/>
      <c r="D38" s="33"/>
      <c r="E38" s="33"/>
      <c r="F38" s="33"/>
      <c r="G38" s="33"/>
      <c r="H38" s="33"/>
      <c r="I38" s="61" t="s">
        <v>178</v>
      </c>
      <c r="J38" s="61">
        <f>SUM(J34:J37)</f>
        <v>65525</v>
      </c>
      <c r="K38" s="39"/>
      <c r="L38" s="39"/>
      <c r="M38" s="100"/>
    </row>
    <row r="39" s="11" customFormat="1" ht="29" customHeight="1" spans="1:13">
      <c r="A39" s="33" t="s">
        <v>301</v>
      </c>
      <c r="B39" s="33"/>
      <c r="C39" s="33"/>
      <c r="D39" s="33"/>
      <c r="E39" s="33"/>
      <c r="F39" s="33"/>
      <c r="G39" s="33"/>
      <c r="H39" s="33"/>
      <c r="I39" s="106" t="s">
        <v>178</v>
      </c>
      <c r="J39" s="61">
        <f>J14+J29+J32+J38</f>
        <v>254523.32</v>
      </c>
      <c r="K39" s="106"/>
      <c r="L39" s="61"/>
      <c r="M39" s="100"/>
    </row>
  </sheetData>
  <sheetProtection formatCells="0" formatColumns="0" formatRows="0" insertRows="0" insertColumns="0" insertHyperlinks="0" deleteColumns="0" deleteRows="0" sort="0" autoFilter="0" pivotTables="0"/>
  <mergeCells count="63">
    <mergeCell ref="A1:M1"/>
    <mergeCell ref="I2:J2"/>
    <mergeCell ref="K2:L2"/>
    <mergeCell ref="A4:L4"/>
    <mergeCell ref="B5:D5"/>
    <mergeCell ref="E5:F5"/>
    <mergeCell ref="E6:F6"/>
    <mergeCell ref="E7:F7"/>
    <mergeCell ref="E8:F8"/>
    <mergeCell ref="E9:F9"/>
    <mergeCell ref="B10:C10"/>
    <mergeCell ref="E10:F10"/>
    <mergeCell ref="E11:F11"/>
    <mergeCell ref="E12:F12"/>
    <mergeCell ref="E13:F13"/>
    <mergeCell ref="A14:H14"/>
    <mergeCell ref="A15:L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A29:H29"/>
    <mergeCell ref="A30:L30"/>
    <mergeCell ref="B31:D31"/>
    <mergeCell ref="E31:F31"/>
    <mergeCell ref="A32:H32"/>
    <mergeCell ref="A33:L33"/>
    <mergeCell ref="B34:C34"/>
    <mergeCell ref="E34:F34"/>
    <mergeCell ref="E35:F35"/>
    <mergeCell ref="E36:F36"/>
    <mergeCell ref="B37:C37"/>
    <mergeCell ref="E37:F37"/>
    <mergeCell ref="A38:H38"/>
    <mergeCell ref="A39:H39"/>
    <mergeCell ref="A2:A3"/>
    <mergeCell ref="B2:B3"/>
    <mergeCell ref="B16:B19"/>
    <mergeCell ref="B20:B28"/>
    <mergeCell ref="C17:C18"/>
    <mergeCell ref="C20:C21"/>
    <mergeCell ref="C22:C23"/>
    <mergeCell ref="C24:C26"/>
    <mergeCell ref="C27:C28"/>
    <mergeCell ref="D24:D25"/>
    <mergeCell ref="E2:E3"/>
    <mergeCell ref="F2:F3"/>
    <mergeCell ref="G2:G3"/>
    <mergeCell ref="H2:H3"/>
    <mergeCell ref="M2:M3"/>
    <mergeCell ref="C2:D3"/>
    <mergeCell ref="B6:C9"/>
    <mergeCell ref="B11:C13"/>
    <mergeCell ref="B35:C36"/>
  </mergeCells>
  <pageMargins left="0.393055555555556" right="0.313888888888889" top="0.751388888888889" bottom="0.751388888888889" header="0.297916666666667" footer="0.297916666666667"/>
  <pageSetup paperSize="9" scale="57" orientation="landscape" horizontalDpi="600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U65"/>
  <sheetViews>
    <sheetView workbookViewId="0">
      <selection activeCell="A4" sqref="A4:L4"/>
    </sheetView>
  </sheetViews>
  <sheetFormatPr defaultColWidth="9.65" defaultRowHeight="16.5"/>
  <cols>
    <col min="1" max="1" width="6.66666666666667" style="1" customWidth="1"/>
    <col min="2" max="2" width="19.375" style="4" customWidth="1"/>
    <col min="3" max="3" width="17.125" style="1" customWidth="1"/>
    <col min="4" max="5" width="25" style="6" customWidth="1"/>
    <col min="6" max="6" width="30" style="7" customWidth="1"/>
    <col min="7" max="7" width="13.3916666666667" style="75" customWidth="1"/>
    <col min="8" max="8" width="7.14166666666667" style="1" customWidth="1"/>
    <col min="9" max="9" width="12.125" style="76" customWidth="1"/>
    <col min="10" max="10" width="13.25" style="76" customWidth="1"/>
    <col min="11" max="11" width="13" style="76" customWidth="1"/>
    <col min="12" max="12" width="15.25" style="76" customWidth="1"/>
    <col min="13" max="13" width="10.75" style="76" customWidth="1"/>
    <col min="14" max="16259" width="9" style="1"/>
    <col min="16260" max="16384" width="9.65" style="11"/>
  </cols>
  <sheetData>
    <row r="1" s="1" customFormat="1" ht="56" customHeight="1" spans="1:13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="1" customFormat="1" ht="22.5" spans="1:13">
      <c r="A2" s="36"/>
      <c r="B2" s="14" t="s">
        <v>17</v>
      </c>
      <c r="C2" s="14" t="s">
        <v>18</v>
      </c>
      <c r="D2" s="14"/>
      <c r="E2" s="14" t="s">
        <v>19</v>
      </c>
      <c r="F2" s="13" t="s">
        <v>20</v>
      </c>
      <c r="G2" s="15" t="s">
        <v>21</v>
      </c>
      <c r="H2" s="13" t="s">
        <v>22</v>
      </c>
      <c r="I2" s="35" t="s">
        <v>23</v>
      </c>
      <c r="J2" s="35"/>
      <c r="K2" s="35" t="s">
        <v>24</v>
      </c>
      <c r="L2" s="35"/>
      <c r="M2" s="38" t="s">
        <v>5</v>
      </c>
    </row>
    <row r="3" s="2" customFormat="1" ht="21" spans="1:13">
      <c r="A3" s="13" t="s">
        <v>1</v>
      </c>
      <c r="B3" s="14"/>
      <c r="C3" s="14"/>
      <c r="D3" s="14"/>
      <c r="E3" s="14"/>
      <c r="F3" s="13"/>
      <c r="G3" s="15"/>
      <c r="H3" s="13"/>
      <c r="I3" s="37" t="s">
        <v>25</v>
      </c>
      <c r="J3" s="37" t="s">
        <v>26</v>
      </c>
      <c r="K3" s="38" t="s">
        <v>25</v>
      </c>
      <c r="L3" s="38" t="s">
        <v>27</v>
      </c>
      <c r="M3" s="38"/>
    </row>
    <row r="4" s="11" customFormat="1" spans="1:13">
      <c r="A4" s="16" t="s">
        <v>28</v>
      </c>
      <c r="B4" s="16"/>
      <c r="C4" s="16"/>
      <c r="D4" s="16"/>
      <c r="E4" s="16"/>
      <c r="F4" s="16"/>
      <c r="G4" s="16"/>
      <c r="H4" s="16"/>
      <c r="I4" s="61"/>
      <c r="J4" s="61"/>
      <c r="K4" s="61"/>
      <c r="L4" s="61"/>
      <c r="M4" s="72"/>
    </row>
    <row r="5" s="1" customFormat="1" spans="1:13">
      <c r="A5" s="18">
        <v>1</v>
      </c>
      <c r="B5" s="17" t="s">
        <v>302</v>
      </c>
      <c r="C5" s="20" t="s">
        <v>93</v>
      </c>
      <c r="D5" s="20"/>
      <c r="E5" s="23" t="s">
        <v>32</v>
      </c>
      <c r="F5" s="20" t="s">
        <v>303</v>
      </c>
      <c r="G5" s="57">
        <v>15.6</v>
      </c>
      <c r="H5" s="18" t="s">
        <v>42</v>
      </c>
      <c r="I5" s="66">
        <v>60</v>
      </c>
      <c r="J5" s="66">
        <v>936</v>
      </c>
      <c r="K5" s="66"/>
      <c r="L5" s="72"/>
      <c r="M5" s="72"/>
    </row>
    <row r="6" s="1" customFormat="1" spans="1:13">
      <c r="A6" s="18">
        <v>2</v>
      </c>
      <c r="B6" s="17"/>
      <c r="C6" s="20" t="s">
        <v>95</v>
      </c>
      <c r="D6" s="20"/>
      <c r="E6" s="23" t="s">
        <v>96</v>
      </c>
      <c r="F6" s="20" t="s">
        <v>304</v>
      </c>
      <c r="G6" s="57">
        <v>4</v>
      </c>
      <c r="H6" s="18" t="s">
        <v>54</v>
      </c>
      <c r="I6" s="66">
        <v>161</v>
      </c>
      <c r="J6" s="66">
        <v>644</v>
      </c>
      <c r="K6" s="66"/>
      <c r="L6" s="72"/>
      <c r="M6" s="72"/>
    </row>
    <row r="7" s="1" customFormat="1" spans="1:13">
      <c r="A7" s="18">
        <v>3</v>
      </c>
      <c r="B7" s="17"/>
      <c r="C7" s="20" t="s">
        <v>98</v>
      </c>
      <c r="D7" s="20"/>
      <c r="E7" s="23" t="s">
        <v>305</v>
      </c>
      <c r="F7" s="20" t="s">
        <v>306</v>
      </c>
      <c r="G7" s="57">
        <v>10</v>
      </c>
      <c r="H7" s="18" t="s">
        <v>62</v>
      </c>
      <c r="I7" s="66">
        <v>14.57</v>
      </c>
      <c r="J7" s="66">
        <v>145.7</v>
      </c>
      <c r="K7" s="66"/>
      <c r="L7" s="72"/>
      <c r="M7" s="72"/>
    </row>
    <row r="8" s="1" customFormat="1" spans="1:13">
      <c r="A8" s="18">
        <v>4</v>
      </c>
      <c r="B8" s="17"/>
      <c r="C8" s="20" t="s">
        <v>114</v>
      </c>
      <c r="D8" s="20"/>
      <c r="E8" s="23" t="s">
        <v>99</v>
      </c>
      <c r="F8" s="20" t="s">
        <v>307</v>
      </c>
      <c r="G8" s="57">
        <v>20</v>
      </c>
      <c r="H8" s="18" t="s">
        <v>62</v>
      </c>
      <c r="I8" s="66">
        <v>6.8</v>
      </c>
      <c r="J8" s="66">
        <v>136</v>
      </c>
      <c r="K8" s="66"/>
      <c r="L8" s="72"/>
      <c r="M8" s="72"/>
    </row>
    <row r="9" s="1" customFormat="1" spans="1:13">
      <c r="A9" s="18">
        <v>5</v>
      </c>
      <c r="B9" s="17"/>
      <c r="C9" s="20"/>
      <c r="D9" s="18" t="s">
        <v>308</v>
      </c>
      <c r="E9" s="18" t="s">
        <v>32</v>
      </c>
      <c r="F9" s="20" t="s">
        <v>309</v>
      </c>
      <c r="G9" s="57">
        <v>44.4</v>
      </c>
      <c r="H9" s="18" t="s">
        <v>42</v>
      </c>
      <c r="I9" s="66">
        <v>60</v>
      </c>
      <c r="J9" s="66">
        <v>2664</v>
      </c>
      <c r="K9" s="66"/>
      <c r="L9" s="72"/>
      <c r="M9" s="72"/>
    </row>
    <row r="10" s="1" customFormat="1" spans="1:13">
      <c r="A10" s="18">
        <v>6</v>
      </c>
      <c r="B10" s="17"/>
      <c r="C10" s="20"/>
      <c r="D10" s="18" t="s">
        <v>310</v>
      </c>
      <c r="E10" s="21" t="s">
        <v>311</v>
      </c>
      <c r="F10" s="21"/>
      <c r="G10" s="57">
        <v>20</v>
      </c>
      <c r="H10" s="18" t="s">
        <v>54</v>
      </c>
      <c r="I10" s="66">
        <v>180</v>
      </c>
      <c r="J10" s="66">
        <v>3600</v>
      </c>
      <c r="K10" s="66"/>
      <c r="L10" s="72"/>
      <c r="M10" s="72"/>
    </row>
    <row r="11" s="1" customFormat="1" spans="1:13">
      <c r="A11" s="18">
        <v>7</v>
      </c>
      <c r="B11" s="17"/>
      <c r="C11" s="23"/>
      <c r="D11" s="18" t="s">
        <v>116</v>
      </c>
      <c r="E11" s="20" t="s">
        <v>312</v>
      </c>
      <c r="F11" s="21"/>
      <c r="G11" s="57">
        <v>20</v>
      </c>
      <c r="H11" s="18" t="s">
        <v>62</v>
      </c>
      <c r="I11" s="66">
        <v>14.57</v>
      </c>
      <c r="J11" s="66">
        <v>291.4</v>
      </c>
      <c r="K11" s="66"/>
      <c r="L11" s="72"/>
      <c r="M11" s="72"/>
    </row>
    <row r="12" s="1" customFormat="1" spans="1:13">
      <c r="A12" s="18">
        <v>8</v>
      </c>
      <c r="B12" s="17"/>
      <c r="C12" s="23"/>
      <c r="D12" s="18" t="s">
        <v>313</v>
      </c>
      <c r="E12" s="18" t="s">
        <v>314</v>
      </c>
      <c r="F12" s="20" t="s">
        <v>315</v>
      </c>
      <c r="G12" s="57">
        <f>7.5*5</f>
        <v>37.5</v>
      </c>
      <c r="H12" s="18" t="s">
        <v>42</v>
      </c>
      <c r="I12" s="66">
        <v>40.67</v>
      </c>
      <c r="J12" s="66">
        <v>1525.125</v>
      </c>
      <c r="K12" s="66"/>
      <c r="L12" s="72"/>
      <c r="M12" s="72"/>
    </row>
    <row r="13" s="1" customFormat="1" spans="1:13">
      <c r="A13" s="18">
        <v>9</v>
      </c>
      <c r="B13" s="17"/>
      <c r="C13" s="23"/>
      <c r="D13" s="18" t="s">
        <v>316</v>
      </c>
      <c r="E13" s="20" t="s">
        <v>317</v>
      </c>
      <c r="F13" s="20"/>
      <c r="G13" s="57">
        <v>8</v>
      </c>
      <c r="H13" s="18" t="s">
        <v>78</v>
      </c>
      <c r="I13" s="66">
        <v>223.4</v>
      </c>
      <c r="J13" s="66">
        <v>1787.2</v>
      </c>
      <c r="K13" s="66"/>
      <c r="L13" s="72"/>
      <c r="M13" s="72"/>
    </row>
    <row r="14" s="1" customFormat="1" spans="1:13">
      <c r="A14" s="18">
        <v>10</v>
      </c>
      <c r="B14" s="17"/>
      <c r="C14" s="23"/>
      <c r="D14" s="18" t="s">
        <v>318</v>
      </c>
      <c r="E14" s="20" t="s">
        <v>319</v>
      </c>
      <c r="F14" s="20"/>
      <c r="G14" s="57">
        <v>50</v>
      </c>
      <c r="H14" s="18" t="s">
        <v>54</v>
      </c>
      <c r="I14" s="66">
        <v>10</v>
      </c>
      <c r="J14" s="66">
        <v>500</v>
      </c>
      <c r="K14" s="66"/>
      <c r="L14" s="72"/>
      <c r="M14" s="72"/>
    </row>
    <row r="15" s="1" customFormat="1" spans="1:13">
      <c r="A15" s="18">
        <v>11</v>
      </c>
      <c r="B15" s="17"/>
      <c r="C15" s="23"/>
      <c r="D15" s="18" t="s">
        <v>320</v>
      </c>
      <c r="E15" s="18" t="s">
        <v>314</v>
      </c>
      <c r="F15" s="20" t="s">
        <v>321</v>
      </c>
      <c r="G15" s="57">
        <v>20</v>
      </c>
      <c r="H15" s="18" t="s">
        <v>54</v>
      </c>
      <c r="I15" s="66">
        <v>31.33</v>
      </c>
      <c r="J15" s="66">
        <v>626.6</v>
      </c>
      <c r="K15" s="66"/>
      <c r="L15" s="72"/>
      <c r="M15" s="72"/>
    </row>
    <row r="16" s="1" customFormat="1" spans="1:13">
      <c r="A16" s="18">
        <v>12</v>
      </c>
      <c r="B16" s="17"/>
      <c r="C16" s="23"/>
      <c r="D16" s="18" t="s">
        <v>118</v>
      </c>
      <c r="E16" s="18" t="s">
        <v>322</v>
      </c>
      <c r="F16" s="20" t="s">
        <v>323</v>
      </c>
      <c r="G16" s="57">
        <v>20</v>
      </c>
      <c r="H16" s="18" t="s">
        <v>54</v>
      </c>
      <c r="I16" s="66">
        <v>44.67</v>
      </c>
      <c r="J16" s="66">
        <v>893.4</v>
      </c>
      <c r="K16" s="66"/>
      <c r="L16" s="72"/>
      <c r="M16" s="72"/>
    </row>
    <row r="17" s="1" customFormat="1" spans="1:13">
      <c r="A17" s="18">
        <v>13</v>
      </c>
      <c r="B17" s="17"/>
      <c r="C17" s="18" t="s">
        <v>324</v>
      </c>
      <c r="D17" s="18" t="s">
        <v>325</v>
      </c>
      <c r="E17" s="18" t="s">
        <v>32</v>
      </c>
      <c r="F17" s="20" t="s">
        <v>326</v>
      </c>
      <c r="G17" s="81">
        <f>13.2*4</f>
        <v>52.8</v>
      </c>
      <c r="H17" s="18" t="s">
        <v>42</v>
      </c>
      <c r="I17" s="72">
        <v>60</v>
      </c>
      <c r="J17" s="66">
        <v>3168</v>
      </c>
      <c r="K17" s="66"/>
      <c r="L17" s="72"/>
      <c r="M17" s="72"/>
    </row>
    <row r="18" s="1" customFormat="1" spans="1:13">
      <c r="A18" s="18">
        <v>14</v>
      </c>
      <c r="B18" s="17"/>
      <c r="C18" s="18"/>
      <c r="D18" s="18" t="s">
        <v>327</v>
      </c>
      <c r="E18" s="18" t="s">
        <v>328</v>
      </c>
      <c r="F18" s="20" t="s">
        <v>329</v>
      </c>
      <c r="G18" s="57">
        <v>20</v>
      </c>
      <c r="H18" s="18" t="s">
        <v>62</v>
      </c>
      <c r="I18" s="66">
        <v>30.67</v>
      </c>
      <c r="J18" s="66">
        <v>613.4</v>
      </c>
      <c r="K18" s="66"/>
      <c r="L18" s="72"/>
      <c r="M18" s="72"/>
    </row>
    <row r="19" s="1" customFormat="1" spans="1:13">
      <c r="A19" s="18">
        <v>15</v>
      </c>
      <c r="B19" s="17"/>
      <c r="C19" s="18"/>
      <c r="D19" s="18" t="s">
        <v>330</v>
      </c>
      <c r="E19" s="18" t="s">
        <v>36</v>
      </c>
      <c r="F19" s="20" t="s">
        <v>331</v>
      </c>
      <c r="G19" s="57">
        <v>200</v>
      </c>
      <c r="H19" s="18" t="s">
        <v>62</v>
      </c>
      <c r="I19" s="66">
        <v>12.25</v>
      </c>
      <c r="J19" s="66">
        <v>2450</v>
      </c>
      <c r="K19" s="66"/>
      <c r="L19" s="72"/>
      <c r="M19" s="72"/>
    </row>
    <row r="20" s="1" customFormat="1" spans="1:13">
      <c r="A20" s="18">
        <v>16</v>
      </c>
      <c r="B20" s="17"/>
      <c r="C20" s="18"/>
      <c r="D20" s="18" t="s">
        <v>248</v>
      </c>
      <c r="E20" s="20" t="s">
        <v>249</v>
      </c>
      <c r="F20" s="20"/>
      <c r="G20" s="57">
        <v>1</v>
      </c>
      <c r="H20" s="18" t="s">
        <v>38</v>
      </c>
      <c r="I20" s="66">
        <v>2000</v>
      </c>
      <c r="J20" s="66">
        <v>2000</v>
      </c>
      <c r="K20" s="66"/>
      <c r="L20" s="72"/>
      <c r="M20" s="72"/>
    </row>
    <row r="21" s="1" customFormat="1" spans="1:13">
      <c r="A21" s="18">
        <v>17</v>
      </c>
      <c r="B21" s="17"/>
      <c r="C21" s="20" t="s">
        <v>332</v>
      </c>
      <c r="D21" s="18" t="s">
        <v>333</v>
      </c>
      <c r="E21" s="20" t="s">
        <v>334</v>
      </c>
      <c r="F21" s="20"/>
      <c r="G21" s="57">
        <v>2</v>
      </c>
      <c r="H21" s="18" t="s">
        <v>335</v>
      </c>
      <c r="I21" s="66">
        <v>800</v>
      </c>
      <c r="J21" s="66">
        <v>1600</v>
      </c>
      <c r="K21" s="66"/>
      <c r="L21" s="72"/>
      <c r="M21" s="72"/>
    </row>
    <row r="22" s="1" customFormat="1" ht="44" customHeight="1" spans="1:13">
      <c r="A22" s="18">
        <v>18</v>
      </c>
      <c r="B22" s="17"/>
      <c r="C22" s="20"/>
      <c r="D22" s="18"/>
      <c r="E22" s="20" t="s">
        <v>336</v>
      </c>
      <c r="F22" s="20"/>
      <c r="G22" s="57">
        <v>1</v>
      </c>
      <c r="H22" s="18" t="s">
        <v>38</v>
      </c>
      <c r="I22" s="66">
        <v>1872.25</v>
      </c>
      <c r="J22" s="66">
        <v>1872.25</v>
      </c>
      <c r="K22" s="66"/>
      <c r="L22" s="72"/>
      <c r="M22" s="72"/>
    </row>
    <row r="23" s="1" customFormat="1" spans="1:13">
      <c r="A23" s="18">
        <v>19</v>
      </c>
      <c r="B23" s="17"/>
      <c r="C23" s="20"/>
      <c r="D23" s="18"/>
      <c r="E23" s="20" t="s">
        <v>337</v>
      </c>
      <c r="F23" s="20"/>
      <c r="G23" s="81">
        <v>6</v>
      </c>
      <c r="H23" s="18" t="s">
        <v>73</v>
      </c>
      <c r="I23" s="66">
        <v>200</v>
      </c>
      <c r="J23" s="66">
        <v>1200</v>
      </c>
      <c r="K23" s="66"/>
      <c r="L23" s="72"/>
      <c r="M23" s="72"/>
    </row>
    <row r="24" s="1" customFormat="1" spans="1:13">
      <c r="A24" s="18">
        <v>20</v>
      </c>
      <c r="B24" s="17"/>
      <c r="C24" s="20"/>
      <c r="D24" s="18" t="s">
        <v>338</v>
      </c>
      <c r="E24" s="20" t="s">
        <v>339</v>
      </c>
      <c r="F24" s="20"/>
      <c r="G24" s="81">
        <v>50</v>
      </c>
      <c r="H24" s="18" t="s">
        <v>263</v>
      </c>
      <c r="I24" s="66">
        <v>44.5</v>
      </c>
      <c r="J24" s="66">
        <v>2225</v>
      </c>
      <c r="K24" s="66"/>
      <c r="L24" s="72"/>
      <c r="M24" s="72"/>
    </row>
    <row r="25" s="1" customFormat="1" spans="1:13">
      <c r="A25" s="18">
        <v>21</v>
      </c>
      <c r="B25" s="17"/>
      <c r="C25" s="20"/>
      <c r="D25" s="18" t="s">
        <v>340</v>
      </c>
      <c r="E25" s="20" t="s">
        <v>135</v>
      </c>
      <c r="F25" s="20"/>
      <c r="G25" s="81">
        <v>50</v>
      </c>
      <c r="H25" s="18" t="s">
        <v>136</v>
      </c>
      <c r="I25" s="66">
        <v>37</v>
      </c>
      <c r="J25" s="66">
        <v>1850</v>
      </c>
      <c r="K25" s="66"/>
      <c r="L25" s="72"/>
      <c r="M25" s="72"/>
    </row>
    <row r="26" s="1" customFormat="1" spans="1:13">
      <c r="A26" s="18">
        <v>22</v>
      </c>
      <c r="B26" s="17"/>
      <c r="C26" s="20"/>
      <c r="D26" s="18" t="s">
        <v>341</v>
      </c>
      <c r="E26" s="20" t="s">
        <v>342</v>
      </c>
      <c r="F26" s="20"/>
      <c r="G26" s="81">
        <v>150</v>
      </c>
      <c r="H26" s="18" t="s">
        <v>136</v>
      </c>
      <c r="I26" s="66">
        <v>8</v>
      </c>
      <c r="J26" s="66">
        <v>1200</v>
      </c>
      <c r="K26" s="66"/>
      <c r="L26" s="72"/>
      <c r="M26" s="72"/>
    </row>
    <row r="27" s="1" customFormat="1" spans="1:13">
      <c r="A27" s="18">
        <v>23</v>
      </c>
      <c r="B27" s="17"/>
      <c r="C27" s="20"/>
      <c r="D27" s="18" t="s">
        <v>343</v>
      </c>
      <c r="E27" s="20" t="s">
        <v>339</v>
      </c>
      <c r="F27" s="20"/>
      <c r="G27" s="81">
        <v>50</v>
      </c>
      <c r="H27" s="18" t="s">
        <v>263</v>
      </c>
      <c r="I27" s="66">
        <v>44.5</v>
      </c>
      <c r="J27" s="66">
        <v>2225</v>
      </c>
      <c r="K27" s="66"/>
      <c r="L27" s="72"/>
      <c r="M27" s="72"/>
    </row>
    <row r="28" s="1" customFormat="1" spans="1:13">
      <c r="A28" s="18">
        <v>24</v>
      </c>
      <c r="B28" s="17"/>
      <c r="C28" s="20"/>
      <c r="D28" s="20" t="s">
        <v>344</v>
      </c>
      <c r="E28" s="21" t="s">
        <v>345</v>
      </c>
      <c r="F28" s="21"/>
      <c r="G28" s="57">
        <v>2</v>
      </c>
      <c r="H28" s="18" t="s">
        <v>294</v>
      </c>
      <c r="I28" s="66">
        <v>2000</v>
      </c>
      <c r="J28" s="66">
        <v>4000</v>
      </c>
      <c r="K28" s="66"/>
      <c r="L28" s="72"/>
      <c r="M28" s="72"/>
    </row>
    <row r="29" s="1" customFormat="1" spans="1:13">
      <c r="A29" s="18">
        <v>25</v>
      </c>
      <c r="B29" s="17"/>
      <c r="C29" s="20" t="s">
        <v>346</v>
      </c>
      <c r="D29" s="20" t="s">
        <v>347</v>
      </c>
      <c r="E29" s="21" t="s">
        <v>348</v>
      </c>
      <c r="F29" s="21"/>
      <c r="G29" s="57">
        <v>4</v>
      </c>
      <c r="H29" s="18" t="s">
        <v>142</v>
      </c>
      <c r="I29" s="66">
        <v>1176.04</v>
      </c>
      <c r="J29" s="66">
        <v>4704.16</v>
      </c>
      <c r="K29" s="66"/>
      <c r="L29" s="72"/>
      <c r="M29" s="72"/>
    </row>
    <row r="30" s="1" customFormat="1" spans="1:13">
      <c r="A30" s="18">
        <v>26</v>
      </c>
      <c r="B30" s="17"/>
      <c r="C30" s="20"/>
      <c r="D30" s="20"/>
      <c r="E30" s="21" t="s">
        <v>349</v>
      </c>
      <c r="F30" s="21"/>
      <c r="G30" s="81">
        <v>2</v>
      </c>
      <c r="H30" s="30" t="s">
        <v>142</v>
      </c>
      <c r="I30" s="66">
        <v>998.4</v>
      </c>
      <c r="J30" s="66">
        <v>1996.8</v>
      </c>
      <c r="K30" s="66"/>
      <c r="L30" s="72"/>
      <c r="M30" s="72"/>
    </row>
    <row r="31" s="1" customFormat="1" spans="1:13">
      <c r="A31" s="18">
        <v>27</v>
      </c>
      <c r="B31" s="17"/>
      <c r="C31" s="19" t="s">
        <v>350</v>
      </c>
      <c r="D31" s="19" t="s">
        <v>351</v>
      </c>
      <c r="E31" s="82" t="s">
        <v>352</v>
      </c>
      <c r="F31" s="82"/>
      <c r="G31" s="57">
        <v>1380</v>
      </c>
      <c r="H31" s="19" t="s">
        <v>151</v>
      </c>
      <c r="I31" s="66">
        <v>1.35</v>
      </c>
      <c r="J31" s="66">
        <v>1863</v>
      </c>
      <c r="K31" s="66"/>
      <c r="L31" s="72"/>
      <c r="M31" s="72"/>
    </row>
    <row r="32" s="4" customFormat="1" ht="15" spans="1:13">
      <c r="A32" s="33" t="s">
        <v>177</v>
      </c>
      <c r="B32" s="33"/>
      <c r="C32" s="33"/>
      <c r="D32" s="33"/>
      <c r="E32" s="33"/>
      <c r="F32" s="33"/>
      <c r="G32" s="33"/>
      <c r="H32" s="33"/>
      <c r="I32" s="61" t="s">
        <v>178</v>
      </c>
      <c r="J32" s="61">
        <f>SUM(J5:J31)</f>
        <v>46717.035</v>
      </c>
      <c r="K32" s="61"/>
      <c r="L32" s="84"/>
      <c r="M32" s="84"/>
    </row>
    <row r="33" s="3" customFormat="1" ht="30" customHeight="1" spans="1:13">
      <c r="A33" s="16" t="s">
        <v>179</v>
      </c>
      <c r="B33" s="16"/>
      <c r="C33" s="16"/>
      <c r="D33" s="16"/>
      <c r="E33" s="16"/>
      <c r="F33" s="16"/>
      <c r="G33" s="16"/>
      <c r="H33" s="16"/>
      <c r="I33" s="17"/>
      <c r="J33" s="17"/>
      <c r="K33" s="17"/>
      <c r="L33" s="17"/>
      <c r="M33" s="72"/>
    </row>
    <row r="34" s="3" customFormat="1" ht="37" customHeight="1" spans="1:13">
      <c r="A34" s="18">
        <v>28</v>
      </c>
      <c r="B34" s="18" t="s">
        <v>180</v>
      </c>
      <c r="C34" s="20" t="s">
        <v>273</v>
      </c>
      <c r="D34" s="20"/>
      <c r="E34" s="21" t="s">
        <v>353</v>
      </c>
      <c r="F34" s="21"/>
      <c r="G34" s="57">
        <v>6</v>
      </c>
      <c r="H34" s="18" t="s">
        <v>89</v>
      </c>
      <c r="I34" s="66">
        <v>240</v>
      </c>
      <c r="J34" s="66">
        <v>1440</v>
      </c>
      <c r="K34" s="66"/>
      <c r="L34" s="72"/>
      <c r="M34" s="72"/>
    </row>
    <row r="35" s="3" customFormat="1" ht="52" customHeight="1" spans="1:13">
      <c r="A35" s="18">
        <v>29</v>
      </c>
      <c r="B35" s="18"/>
      <c r="C35" s="20" t="s">
        <v>354</v>
      </c>
      <c r="D35" s="20"/>
      <c r="E35" s="21" t="s">
        <v>355</v>
      </c>
      <c r="F35" s="21"/>
      <c r="G35" s="57">
        <v>8</v>
      </c>
      <c r="H35" s="18" t="s">
        <v>89</v>
      </c>
      <c r="I35" s="66">
        <v>240</v>
      </c>
      <c r="J35" s="66">
        <v>1920</v>
      </c>
      <c r="K35" s="66"/>
      <c r="L35" s="72"/>
      <c r="M35" s="72"/>
    </row>
    <row r="36" s="3" customFormat="1" ht="54" customHeight="1" spans="1:13">
      <c r="A36" s="18">
        <v>30</v>
      </c>
      <c r="B36" s="18"/>
      <c r="C36" s="20"/>
      <c r="D36" s="20"/>
      <c r="E36" s="21" t="s">
        <v>356</v>
      </c>
      <c r="F36" s="21"/>
      <c r="G36" s="57">
        <v>14</v>
      </c>
      <c r="H36" s="18" t="s">
        <v>89</v>
      </c>
      <c r="I36" s="66">
        <v>240</v>
      </c>
      <c r="J36" s="66">
        <v>3360</v>
      </c>
      <c r="K36" s="66"/>
      <c r="L36" s="72"/>
      <c r="M36" s="72"/>
    </row>
    <row r="37" s="3" customFormat="1" ht="53" customHeight="1" spans="1:13">
      <c r="A37" s="18">
        <v>31</v>
      </c>
      <c r="B37" s="18"/>
      <c r="C37" s="20" t="s">
        <v>357</v>
      </c>
      <c r="D37" s="20"/>
      <c r="E37" s="21" t="s">
        <v>358</v>
      </c>
      <c r="F37" s="21"/>
      <c r="G37" s="57">
        <v>4</v>
      </c>
      <c r="H37" s="18" t="s">
        <v>89</v>
      </c>
      <c r="I37" s="66">
        <v>240</v>
      </c>
      <c r="J37" s="66">
        <v>960</v>
      </c>
      <c r="K37" s="66"/>
      <c r="L37" s="72"/>
      <c r="M37" s="72"/>
    </row>
    <row r="38" s="3" customFormat="1" ht="56" customHeight="1" spans="1:13">
      <c r="A38" s="18">
        <v>32</v>
      </c>
      <c r="B38" s="18"/>
      <c r="C38" s="20" t="s">
        <v>359</v>
      </c>
      <c r="D38" s="20"/>
      <c r="E38" s="21" t="s">
        <v>360</v>
      </c>
      <c r="F38" s="21"/>
      <c r="G38" s="57">
        <v>112</v>
      </c>
      <c r="H38" s="18" t="s">
        <v>89</v>
      </c>
      <c r="I38" s="66">
        <v>240</v>
      </c>
      <c r="J38" s="66">
        <v>26880</v>
      </c>
      <c r="K38" s="66"/>
      <c r="L38" s="72"/>
      <c r="M38" s="72"/>
    </row>
    <row r="39" s="1" customFormat="1" ht="38" customHeight="1" spans="1:13">
      <c r="A39" s="18">
        <v>33</v>
      </c>
      <c r="B39" s="18"/>
      <c r="C39" s="20" t="s">
        <v>222</v>
      </c>
      <c r="D39" s="20"/>
      <c r="E39" s="21" t="s">
        <v>361</v>
      </c>
      <c r="F39" s="21"/>
      <c r="G39" s="57">
        <v>24</v>
      </c>
      <c r="H39" s="18" t="s">
        <v>89</v>
      </c>
      <c r="I39" s="66">
        <v>240</v>
      </c>
      <c r="J39" s="66">
        <v>5760</v>
      </c>
      <c r="K39" s="66"/>
      <c r="L39" s="72"/>
      <c r="M39" s="72"/>
    </row>
    <row r="40" s="3" customFormat="1" ht="54" customHeight="1" spans="1:13">
      <c r="A40" s="18">
        <v>34</v>
      </c>
      <c r="B40" s="18" t="s">
        <v>183</v>
      </c>
      <c r="C40" s="20" t="s">
        <v>273</v>
      </c>
      <c r="D40" s="20"/>
      <c r="E40" s="21" t="s">
        <v>362</v>
      </c>
      <c r="F40" s="21"/>
      <c r="G40" s="57">
        <v>10</v>
      </c>
      <c r="H40" s="18" t="s">
        <v>193</v>
      </c>
      <c r="I40" s="66">
        <v>100</v>
      </c>
      <c r="J40" s="66">
        <v>1000</v>
      </c>
      <c r="K40" s="66"/>
      <c r="L40" s="72"/>
      <c r="M40" s="72"/>
    </row>
    <row r="41" s="3" customFormat="1" ht="88" customHeight="1" spans="1:13">
      <c r="A41" s="18">
        <v>35</v>
      </c>
      <c r="B41" s="18"/>
      <c r="C41" s="20" t="s">
        <v>354</v>
      </c>
      <c r="D41" s="20"/>
      <c r="E41" s="21" t="s">
        <v>363</v>
      </c>
      <c r="F41" s="21"/>
      <c r="G41" s="57">
        <v>68</v>
      </c>
      <c r="H41" s="18" t="s">
        <v>186</v>
      </c>
      <c r="I41" s="66">
        <v>50</v>
      </c>
      <c r="J41" s="66">
        <v>3400</v>
      </c>
      <c r="K41" s="66"/>
      <c r="L41" s="72"/>
      <c r="M41" s="72"/>
    </row>
    <row r="42" s="3" customFormat="1" ht="49" customHeight="1" spans="1:13">
      <c r="A42" s="18">
        <v>36</v>
      </c>
      <c r="B42" s="18"/>
      <c r="C42" s="20" t="s">
        <v>357</v>
      </c>
      <c r="D42" s="20"/>
      <c r="E42" s="21" t="s">
        <v>364</v>
      </c>
      <c r="F42" s="21"/>
      <c r="G42" s="57">
        <v>12</v>
      </c>
      <c r="H42" s="18" t="s">
        <v>186</v>
      </c>
      <c r="I42" s="66">
        <v>50</v>
      </c>
      <c r="J42" s="66">
        <v>600</v>
      </c>
      <c r="K42" s="66"/>
      <c r="L42" s="72"/>
      <c r="M42" s="72"/>
    </row>
    <row r="43" s="3" customFormat="1" ht="93" customHeight="1" spans="1:13">
      <c r="A43" s="18">
        <v>37</v>
      </c>
      <c r="B43" s="18"/>
      <c r="C43" s="20" t="s">
        <v>359</v>
      </c>
      <c r="D43" s="20"/>
      <c r="E43" s="21" t="s">
        <v>365</v>
      </c>
      <c r="F43" s="21"/>
      <c r="G43" s="57">
        <v>448</v>
      </c>
      <c r="H43" s="18" t="s">
        <v>186</v>
      </c>
      <c r="I43" s="66">
        <v>50</v>
      </c>
      <c r="J43" s="66">
        <v>22400</v>
      </c>
      <c r="K43" s="66"/>
      <c r="L43" s="72"/>
      <c r="M43" s="72"/>
    </row>
    <row r="44" s="3" customFormat="1" ht="31" customHeight="1" spans="1:13">
      <c r="A44" s="18">
        <v>38</v>
      </c>
      <c r="B44" s="18"/>
      <c r="C44" s="20" t="s">
        <v>222</v>
      </c>
      <c r="D44" s="20"/>
      <c r="E44" s="21" t="s">
        <v>366</v>
      </c>
      <c r="F44" s="21"/>
      <c r="G44" s="57">
        <v>45</v>
      </c>
      <c r="H44" s="18" t="s">
        <v>199</v>
      </c>
      <c r="I44" s="66">
        <v>100</v>
      </c>
      <c r="J44" s="66">
        <v>4500</v>
      </c>
      <c r="K44" s="66"/>
      <c r="L44" s="72"/>
      <c r="M44" s="72"/>
    </row>
    <row r="45" s="3" customFormat="1" ht="31" customHeight="1" spans="1:13">
      <c r="A45" s="18">
        <v>39</v>
      </c>
      <c r="B45" s="18"/>
      <c r="C45" s="20" t="s">
        <v>208</v>
      </c>
      <c r="D45" s="20"/>
      <c r="E45" s="21" t="s">
        <v>367</v>
      </c>
      <c r="F45" s="21"/>
      <c r="G45" s="57">
        <v>8</v>
      </c>
      <c r="H45" s="18" t="s">
        <v>199</v>
      </c>
      <c r="I45" s="66">
        <v>100</v>
      </c>
      <c r="J45" s="66">
        <v>800</v>
      </c>
      <c r="K45" s="66"/>
      <c r="L45" s="72"/>
      <c r="M45" s="72"/>
    </row>
    <row r="46" s="3" customFormat="1" ht="27" customHeight="1" spans="1:13">
      <c r="A46" s="18">
        <v>40</v>
      </c>
      <c r="B46" s="18" t="s">
        <v>217</v>
      </c>
      <c r="C46" s="18" t="s">
        <v>368</v>
      </c>
      <c r="D46" s="18"/>
      <c r="E46" s="21" t="s">
        <v>369</v>
      </c>
      <c r="F46" s="21"/>
      <c r="G46" s="57">
        <v>6</v>
      </c>
      <c r="H46" s="18" t="s">
        <v>193</v>
      </c>
      <c r="I46" s="66">
        <v>300</v>
      </c>
      <c r="J46" s="66">
        <v>1800</v>
      </c>
      <c r="K46" s="66"/>
      <c r="L46" s="72"/>
      <c r="M46" s="72"/>
    </row>
    <row r="47" s="3" customFormat="1" ht="27" customHeight="1" spans="1:13">
      <c r="A47" s="18">
        <v>41</v>
      </c>
      <c r="B47" s="18"/>
      <c r="C47" s="18" t="s">
        <v>210</v>
      </c>
      <c r="D47" s="18"/>
      <c r="E47" s="21" t="s">
        <v>370</v>
      </c>
      <c r="F47" s="21"/>
      <c r="G47" s="57">
        <v>1</v>
      </c>
      <c r="H47" s="18" t="s">
        <v>199</v>
      </c>
      <c r="I47" s="66">
        <v>1200</v>
      </c>
      <c r="J47" s="66">
        <v>1200</v>
      </c>
      <c r="K47" s="66"/>
      <c r="L47" s="72"/>
      <c r="M47" s="72"/>
    </row>
    <row r="48" s="3" customFormat="1" spans="1:13">
      <c r="A48" s="18">
        <v>42</v>
      </c>
      <c r="B48" s="18"/>
      <c r="C48" s="20" t="s">
        <v>354</v>
      </c>
      <c r="D48" s="20"/>
      <c r="E48" s="21" t="s">
        <v>371</v>
      </c>
      <c r="F48" s="21"/>
      <c r="G48" s="57">
        <v>26</v>
      </c>
      <c r="H48" s="18" t="s">
        <v>193</v>
      </c>
      <c r="I48" s="66">
        <v>300</v>
      </c>
      <c r="J48" s="66">
        <v>7800</v>
      </c>
      <c r="K48" s="66"/>
      <c r="L48" s="72"/>
      <c r="M48" s="72"/>
    </row>
    <row r="49" s="3" customFormat="1" spans="1:13">
      <c r="A49" s="18">
        <v>43</v>
      </c>
      <c r="B49" s="18"/>
      <c r="C49" s="20"/>
      <c r="D49" s="20"/>
      <c r="E49" s="21" t="s">
        <v>372</v>
      </c>
      <c r="F49" s="21"/>
      <c r="G49" s="57">
        <v>8</v>
      </c>
      <c r="H49" s="18" t="s">
        <v>193</v>
      </c>
      <c r="I49" s="66">
        <v>300</v>
      </c>
      <c r="J49" s="66">
        <v>2400</v>
      </c>
      <c r="K49" s="66"/>
      <c r="L49" s="72"/>
      <c r="M49" s="72"/>
    </row>
    <row r="50" s="3" customFormat="1" spans="1:13">
      <c r="A50" s="18">
        <v>44</v>
      </c>
      <c r="B50" s="18"/>
      <c r="C50" s="20" t="s">
        <v>373</v>
      </c>
      <c r="D50" s="20"/>
      <c r="E50" s="21" t="s">
        <v>374</v>
      </c>
      <c r="F50" s="21"/>
      <c r="G50" s="57">
        <v>3</v>
      </c>
      <c r="H50" s="18" t="s">
        <v>193</v>
      </c>
      <c r="I50" s="66">
        <v>300</v>
      </c>
      <c r="J50" s="66">
        <v>900</v>
      </c>
      <c r="K50" s="66"/>
      <c r="L50" s="72"/>
      <c r="M50" s="72"/>
    </row>
    <row r="51" s="3" customFormat="1" ht="56" customHeight="1" spans="1:13">
      <c r="A51" s="18">
        <v>45</v>
      </c>
      <c r="B51" s="18"/>
      <c r="C51" s="20" t="s">
        <v>375</v>
      </c>
      <c r="D51" s="20"/>
      <c r="E51" s="21" t="s">
        <v>376</v>
      </c>
      <c r="F51" s="21"/>
      <c r="G51" s="57">
        <v>45</v>
      </c>
      <c r="H51" s="18" t="s">
        <v>193</v>
      </c>
      <c r="I51" s="66">
        <v>200</v>
      </c>
      <c r="J51" s="66">
        <v>9000</v>
      </c>
      <c r="K51" s="66"/>
      <c r="L51" s="72"/>
      <c r="M51" s="72"/>
    </row>
    <row r="52" s="3" customFormat="1" ht="33" customHeight="1" spans="1:13">
      <c r="A52" s="18">
        <v>46</v>
      </c>
      <c r="B52" s="18" t="s">
        <v>278</v>
      </c>
      <c r="C52" s="21" t="s">
        <v>377</v>
      </c>
      <c r="D52" s="21"/>
      <c r="E52" s="21" t="s">
        <v>378</v>
      </c>
      <c r="F52" s="21"/>
      <c r="G52" s="23">
        <v>3</v>
      </c>
      <c r="H52" s="23" t="s">
        <v>199</v>
      </c>
      <c r="I52" s="66">
        <v>500</v>
      </c>
      <c r="J52" s="66">
        <v>1500</v>
      </c>
      <c r="K52" s="66"/>
      <c r="L52" s="72"/>
      <c r="M52" s="72"/>
    </row>
    <row r="53" s="3" customFormat="1" ht="38" customHeight="1" spans="1:13">
      <c r="A53" s="18">
        <v>47</v>
      </c>
      <c r="B53" s="18"/>
      <c r="C53" s="21" t="s">
        <v>379</v>
      </c>
      <c r="D53" s="21"/>
      <c r="E53" s="21" t="s">
        <v>380</v>
      </c>
      <c r="F53" s="21"/>
      <c r="G53" s="23">
        <v>3</v>
      </c>
      <c r="H53" s="23" t="s">
        <v>199</v>
      </c>
      <c r="I53" s="66">
        <v>500</v>
      </c>
      <c r="J53" s="66">
        <v>1500</v>
      </c>
      <c r="K53" s="66"/>
      <c r="L53" s="72"/>
      <c r="M53" s="72"/>
    </row>
    <row r="54" s="4" customFormat="1" ht="20" customHeight="1" spans="1:13">
      <c r="A54" s="33" t="s">
        <v>177</v>
      </c>
      <c r="B54" s="33"/>
      <c r="C54" s="33"/>
      <c r="D54" s="33"/>
      <c r="E54" s="33"/>
      <c r="F54" s="33"/>
      <c r="G54" s="33"/>
      <c r="H54" s="33"/>
      <c r="I54" s="61" t="s">
        <v>178</v>
      </c>
      <c r="J54" s="84">
        <f>SUM(J34:J53)</f>
        <v>99120</v>
      </c>
      <c r="K54" s="66"/>
      <c r="L54" s="72"/>
      <c r="M54" s="84"/>
    </row>
    <row r="55" s="87" customFormat="1" ht="15" spans="1:2565">
      <c r="A55" s="16" t="s">
        <v>381</v>
      </c>
      <c r="B55" s="16"/>
      <c r="C55" s="16"/>
      <c r="D55" s="16"/>
      <c r="E55" s="16"/>
      <c r="F55" s="16"/>
      <c r="G55" s="16"/>
      <c r="H55" s="16"/>
      <c r="I55" s="17"/>
      <c r="J55" s="17"/>
      <c r="K55" s="17"/>
      <c r="L55" s="17"/>
      <c r="M55" s="61"/>
      <c r="X55" s="86"/>
      <c r="AI55" s="86"/>
      <c r="AT55" s="86"/>
      <c r="BE55" s="86"/>
      <c r="BP55" s="86"/>
      <c r="CA55" s="86"/>
      <c r="CL55" s="86"/>
      <c r="CW55" s="86"/>
      <c r="DH55" s="86"/>
      <c r="DS55" s="86"/>
      <c r="ED55" s="86"/>
      <c r="EO55" s="86"/>
      <c r="EZ55" s="86"/>
      <c r="FK55" s="86"/>
      <c r="FV55" s="86"/>
      <c r="GG55" s="86"/>
      <c r="GR55" s="86"/>
      <c r="HC55" s="86"/>
      <c r="HN55" s="86"/>
      <c r="HY55" s="86"/>
      <c r="IJ55" s="86"/>
      <c r="IU55" s="86"/>
      <c r="JF55" s="86"/>
      <c r="JQ55" s="86"/>
      <c r="KB55" s="86"/>
      <c r="KM55" s="86"/>
      <c r="KX55" s="86"/>
      <c r="LI55" s="86"/>
      <c r="LT55" s="86"/>
      <c r="ME55" s="86"/>
      <c r="MP55" s="86"/>
      <c r="NA55" s="86"/>
      <c r="NL55" s="86"/>
      <c r="NW55" s="86"/>
      <c r="OH55" s="86"/>
      <c r="OS55" s="86"/>
      <c r="PD55" s="86"/>
      <c r="PO55" s="86"/>
      <c r="PZ55" s="86"/>
      <c r="QK55" s="86"/>
      <c r="QV55" s="86"/>
      <c r="RG55" s="86"/>
      <c r="RR55" s="86"/>
      <c r="SC55" s="86"/>
      <c r="SN55" s="86"/>
      <c r="SY55" s="86"/>
      <c r="TJ55" s="86"/>
      <c r="TU55" s="86"/>
      <c r="UF55" s="86"/>
      <c r="UQ55" s="86"/>
      <c r="VB55" s="86"/>
      <c r="VM55" s="86"/>
      <c r="VX55" s="86"/>
      <c r="WI55" s="86"/>
      <c r="WT55" s="86"/>
      <c r="XE55" s="86"/>
      <c r="XP55" s="86"/>
      <c r="YA55" s="86"/>
      <c r="YL55" s="86"/>
      <c r="YW55" s="86"/>
      <c r="ZH55" s="86"/>
      <c r="ZS55" s="86"/>
      <c r="AAD55" s="86"/>
      <c r="AAO55" s="86"/>
      <c r="AAZ55" s="86"/>
      <c r="ABK55" s="86"/>
      <c r="ABV55" s="86"/>
      <c r="ACG55" s="86"/>
      <c r="ACR55" s="86"/>
      <c r="ADC55" s="86"/>
      <c r="ADN55" s="86"/>
      <c r="ADY55" s="86"/>
      <c r="AEJ55" s="86"/>
      <c r="AEU55" s="86"/>
      <c r="AFF55" s="86"/>
      <c r="AFQ55" s="86"/>
      <c r="AGB55" s="86"/>
      <c r="AGM55" s="86"/>
      <c r="AGX55" s="86"/>
      <c r="AHI55" s="86"/>
      <c r="AHT55" s="86"/>
      <c r="AIE55" s="86"/>
      <c r="AIP55" s="86"/>
      <c r="AJA55" s="86"/>
      <c r="AJL55" s="86"/>
      <c r="AJW55" s="86"/>
      <c r="AKH55" s="86"/>
      <c r="AKS55" s="86"/>
      <c r="ALD55" s="86"/>
      <c r="ALO55" s="86"/>
      <c r="ALZ55" s="86"/>
      <c r="AMK55" s="86"/>
      <c r="AMV55" s="86"/>
      <c r="ANG55" s="86"/>
      <c r="ANR55" s="86"/>
      <c r="AOC55" s="86"/>
      <c r="AON55" s="86"/>
      <c r="AOY55" s="86"/>
      <c r="APJ55" s="86"/>
      <c r="APU55" s="86"/>
      <c r="AQF55" s="86"/>
      <c r="AQQ55" s="86"/>
      <c r="ARB55" s="86"/>
      <c r="ARM55" s="86"/>
      <c r="ARX55" s="86"/>
      <c r="ASI55" s="86"/>
      <c r="AST55" s="86"/>
      <c r="ATE55" s="86"/>
      <c r="ATP55" s="86"/>
      <c r="AUA55" s="86"/>
      <c r="AUL55" s="86"/>
      <c r="AUW55" s="86"/>
      <c r="AVH55" s="86"/>
      <c r="AVS55" s="86"/>
      <c r="AWD55" s="86"/>
      <c r="AWO55" s="86"/>
      <c r="AWZ55" s="86"/>
      <c r="AXK55" s="86"/>
      <c r="AXV55" s="86"/>
      <c r="AYG55" s="86"/>
      <c r="AYR55" s="86"/>
      <c r="AZC55" s="86"/>
      <c r="AZN55" s="86"/>
      <c r="AZY55" s="86"/>
      <c r="BAJ55" s="86"/>
      <c r="BAU55" s="86"/>
      <c r="BBF55" s="86"/>
      <c r="BBQ55" s="86"/>
      <c r="BCB55" s="86"/>
      <c r="BCM55" s="86"/>
      <c r="BCX55" s="86"/>
      <c r="BDI55" s="86"/>
      <c r="BDT55" s="86"/>
      <c r="BEE55" s="86"/>
      <c r="BEP55" s="86"/>
      <c r="BFA55" s="86"/>
      <c r="BFL55" s="86"/>
      <c r="BFW55" s="86"/>
      <c r="BGH55" s="86"/>
      <c r="BGS55" s="86"/>
      <c r="BHD55" s="86"/>
      <c r="BHO55" s="86"/>
      <c r="BHZ55" s="86"/>
      <c r="BIK55" s="86"/>
      <c r="BIV55" s="86"/>
      <c r="BJG55" s="86"/>
      <c r="BJR55" s="86"/>
      <c r="BKC55" s="86"/>
      <c r="BKN55" s="86"/>
      <c r="BKY55" s="86"/>
      <c r="BLJ55" s="86"/>
      <c r="BLU55" s="86"/>
      <c r="BMF55" s="86"/>
      <c r="BMQ55" s="86"/>
      <c r="BNB55" s="86"/>
      <c r="BNM55" s="86"/>
      <c r="BNX55" s="86"/>
      <c r="BOI55" s="86"/>
      <c r="BOT55" s="86"/>
      <c r="BPE55" s="86"/>
      <c r="BPP55" s="86"/>
      <c r="BQA55" s="86"/>
      <c r="BQL55" s="86"/>
      <c r="BQW55" s="86"/>
      <c r="BRH55" s="86"/>
      <c r="BRS55" s="86"/>
      <c r="BSD55" s="86"/>
      <c r="BSO55" s="86"/>
      <c r="BSZ55" s="86"/>
      <c r="BTK55" s="86"/>
      <c r="BTV55" s="86"/>
      <c r="BUG55" s="86"/>
      <c r="BUR55" s="86"/>
      <c r="BVC55" s="86"/>
      <c r="BVN55" s="86"/>
      <c r="BVY55" s="86"/>
      <c r="BWJ55" s="86"/>
      <c r="BWU55" s="86"/>
      <c r="BXF55" s="86"/>
      <c r="BXQ55" s="86"/>
      <c r="BYB55" s="86"/>
      <c r="BYM55" s="86"/>
      <c r="BYX55" s="86"/>
      <c r="BZI55" s="86"/>
      <c r="BZT55" s="86"/>
      <c r="CAE55" s="86"/>
      <c r="CAP55" s="86"/>
      <c r="CBA55" s="86"/>
      <c r="CBL55" s="86"/>
      <c r="CBW55" s="86"/>
      <c r="CCH55" s="86"/>
      <c r="CCS55" s="86"/>
      <c r="CDD55" s="86"/>
      <c r="CDO55" s="86"/>
      <c r="CDZ55" s="86"/>
      <c r="CEK55" s="86"/>
      <c r="CEV55" s="86"/>
      <c r="CFG55" s="86"/>
      <c r="CFR55" s="86"/>
      <c r="CGC55" s="86"/>
      <c r="CGN55" s="86"/>
      <c r="CGY55" s="86"/>
      <c r="CHJ55" s="86"/>
      <c r="CHU55" s="86"/>
      <c r="CIF55" s="86"/>
      <c r="CIQ55" s="86"/>
      <c r="CJB55" s="86"/>
      <c r="CJM55" s="86"/>
      <c r="CJX55" s="86"/>
      <c r="CKI55" s="86"/>
      <c r="CKT55" s="86"/>
      <c r="CLE55" s="86"/>
      <c r="CLP55" s="86"/>
      <c r="CMA55" s="86"/>
      <c r="CML55" s="86"/>
      <c r="CMW55" s="86"/>
      <c r="CNH55" s="86"/>
      <c r="CNS55" s="86"/>
      <c r="COD55" s="86"/>
      <c r="COO55" s="86"/>
      <c r="COZ55" s="86"/>
      <c r="CPK55" s="86"/>
      <c r="CPV55" s="86"/>
      <c r="CQG55" s="86"/>
      <c r="CQR55" s="86"/>
      <c r="CRC55" s="86"/>
      <c r="CRN55" s="86"/>
      <c r="CRY55" s="86"/>
      <c r="CSJ55" s="86"/>
      <c r="CSU55" s="86"/>
      <c r="CTF55" s="86"/>
      <c r="CTQ55" s="86"/>
    </row>
    <row r="56" s="3" customFormat="1" ht="40" customHeight="1" spans="1:13">
      <c r="A56" s="18">
        <v>48</v>
      </c>
      <c r="B56" s="18"/>
      <c r="C56" s="18" t="s">
        <v>382</v>
      </c>
      <c r="D56" s="18"/>
      <c r="E56" s="21" t="s">
        <v>383</v>
      </c>
      <c r="F56" s="21"/>
      <c r="G56" s="81">
        <v>5</v>
      </c>
      <c r="H56" s="18" t="s">
        <v>73</v>
      </c>
      <c r="I56" s="66">
        <v>1200</v>
      </c>
      <c r="J56" s="66">
        <v>6000</v>
      </c>
      <c r="K56" s="39"/>
      <c r="L56" s="39"/>
      <c r="M56" s="72"/>
    </row>
    <row r="57" s="3" customFormat="1" ht="40" customHeight="1" spans="1:13">
      <c r="A57" s="18">
        <v>49</v>
      </c>
      <c r="B57" s="18"/>
      <c r="C57" s="18" t="s">
        <v>384</v>
      </c>
      <c r="D57" s="18"/>
      <c r="E57" s="21" t="s">
        <v>385</v>
      </c>
      <c r="F57" s="21"/>
      <c r="G57" s="81">
        <v>1</v>
      </c>
      <c r="H57" s="18" t="s">
        <v>73</v>
      </c>
      <c r="I57" s="66">
        <v>180</v>
      </c>
      <c r="J57" s="66">
        <v>180</v>
      </c>
      <c r="K57" s="39"/>
      <c r="L57" s="39"/>
      <c r="M57" s="72"/>
    </row>
    <row r="58" s="3" customFormat="1" ht="40" customHeight="1" spans="1:13">
      <c r="A58" s="18">
        <v>50</v>
      </c>
      <c r="B58" s="18"/>
      <c r="C58" s="18" t="s">
        <v>386</v>
      </c>
      <c r="D58" s="18"/>
      <c r="E58" s="21" t="s">
        <v>387</v>
      </c>
      <c r="F58" s="21"/>
      <c r="G58" s="81">
        <f>115*2</f>
        <v>230</v>
      </c>
      <c r="H58" s="18" t="s">
        <v>62</v>
      </c>
      <c r="I58" s="66">
        <v>5</v>
      </c>
      <c r="J58" s="66">
        <v>1150</v>
      </c>
      <c r="K58" s="39"/>
      <c r="L58" s="39"/>
      <c r="M58" s="72"/>
    </row>
    <row r="59" s="3" customFormat="1" ht="44" customHeight="1" spans="1:13">
      <c r="A59" s="18">
        <v>51</v>
      </c>
      <c r="B59" s="18"/>
      <c r="C59" s="19" t="s">
        <v>388</v>
      </c>
      <c r="D59" s="19"/>
      <c r="E59" s="24" t="s">
        <v>389</v>
      </c>
      <c r="F59" s="24"/>
      <c r="G59" s="56">
        <v>1</v>
      </c>
      <c r="H59" s="19" t="s">
        <v>38</v>
      </c>
      <c r="I59" s="66">
        <v>6000</v>
      </c>
      <c r="J59" s="66">
        <v>6000</v>
      </c>
      <c r="K59" s="39"/>
      <c r="L59" s="39"/>
      <c r="M59" s="72"/>
    </row>
    <row r="60" s="1" customFormat="1" ht="44" customHeight="1" spans="1:13">
      <c r="A60" s="18">
        <v>52</v>
      </c>
      <c r="B60" s="18"/>
      <c r="C60" s="19" t="s">
        <v>390</v>
      </c>
      <c r="D60" s="19"/>
      <c r="E60" s="24" t="s">
        <v>391</v>
      </c>
      <c r="F60" s="24"/>
      <c r="G60" s="56">
        <v>3</v>
      </c>
      <c r="H60" s="19" t="s">
        <v>294</v>
      </c>
      <c r="I60" s="66">
        <v>0</v>
      </c>
      <c r="J60" s="66">
        <v>0</v>
      </c>
      <c r="K60" s="39"/>
      <c r="L60" s="39"/>
      <c r="M60" s="88"/>
    </row>
    <row r="61" s="1" customFormat="1" ht="19" customHeight="1" spans="1:13">
      <c r="A61" s="33" t="s">
        <v>177</v>
      </c>
      <c r="B61" s="33"/>
      <c r="C61" s="33"/>
      <c r="D61" s="33"/>
      <c r="E61" s="33"/>
      <c r="F61" s="33"/>
      <c r="G61" s="33"/>
      <c r="H61" s="33"/>
      <c r="I61" s="61" t="s">
        <v>178</v>
      </c>
      <c r="J61" s="84">
        <f>SUM(J56:J60)</f>
        <v>13330</v>
      </c>
      <c r="K61" s="39"/>
      <c r="L61" s="39"/>
      <c r="M61" s="84"/>
    </row>
    <row r="62" s="1" customFormat="1" spans="1:13">
      <c r="A62" s="33" t="s">
        <v>392</v>
      </c>
      <c r="B62" s="33"/>
      <c r="C62" s="33"/>
      <c r="D62" s="33"/>
      <c r="E62" s="33"/>
      <c r="F62" s="33"/>
      <c r="G62" s="33"/>
      <c r="H62" s="33"/>
      <c r="I62" s="61" t="s">
        <v>178</v>
      </c>
      <c r="J62" s="84">
        <f>J32+J54+J61</f>
        <v>159167.035</v>
      </c>
      <c r="K62" s="61"/>
      <c r="L62" s="84"/>
      <c r="M62" s="84"/>
    </row>
    <row r="63" spans="11:11">
      <c r="K63" s="53"/>
    </row>
    <row r="64" spans="11:11">
      <c r="K64" s="53"/>
    </row>
    <row r="65" spans="11:11">
      <c r="K65" s="53"/>
    </row>
  </sheetData>
  <sheetProtection formatCells="0" formatColumns="0" formatRows="0" insertRows="0" insertColumns="0" insertHyperlinks="0" deleteColumns="0" deleteRows="0" sort="0" autoFilter="0" pivotTables="0"/>
  <mergeCells count="1584">
    <mergeCell ref="A1:M1"/>
    <mergeCell ref="I2:J2"/>
    <mergeCell ref="K2:L2"/>
    <mergeCell ref="A4:L4"/>
    <mergeCell ref="C5:D5"/>
    <mergeCell ref="C6:D6"/>
    <mergeCell ref="C7:D7"/>
    <mergeCell ref="C8:D8"/>
    <mergeCell ref="E10:F10"/>
    <mergeCell ref="E11:F11"/>
    <mergeCell ref="E13:F13"/>
    <mergeCell ref="E14:F14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A32:H32"/>
    <mergeCell ref="A33:H33"/>
    <mergeCell ref="C34:D34"/>
    <mergeCell ref="E34:F34"/>
    <mergeCell ref="E35:F35"/>
    <mergeCell ref="E36:F36"/>
    <mergeCell ref="C37:D37"/>
    <mergeCell ref="E37:F37"/>
    <mergeCell ref="C38:D38"/>
    <mergeCell ref="E38:F38"/>
    <mergeCell ref="C39:D39"/>
    <mergeCell ref="E39:F39"/>
    <mergeCell ref="C40:D40"/>
    <mergeCell ref="E40:F40"/>
    <mergeCell ref="C41:D41"/>
    <mergeCell ref="E41:F41"/>
    <mergeCell ref="C42:D42"/>
    <mergeCell ref="E42:F42"/>
    <mergeCell ref="C43:D43"/>
    <mergeCell ref="E43:F43"/>
    <mergeCell ref="C44:D44"/>
    <mergeCell ref="E44:F44"/>
    <mergeCell ref="C45:D45"/>
    <mergeCell ref="E45:F45"/>
    <mergeCell ref="C46:D46"/>
    <mergeCell ref="E46:F46"/>
    <mergeCell ref="C47:D47"/>
    <mergeCell ref="E47:F47"/>
    <mergeCell ref="E48:F48"/>
    <mergeCell ref="E49:F49"/>
    <mergeCell ref="C50:D50"/>
    <mergeCell ref="E50:F50"/>
    <mergeCell ref="C51:D51"/>
    <mergeCell ref="E51:F51"/>
    <mergeCell ref="C52:D52"/>
    <mergeCell ref="E52:F52"/>
    <mergeCell ref="C53:D53"/>
    <mergeCell ref="E53:F53"/>
    <mergeCell ref="A54:H54"/>
    <mergeCell ref="A55:H55"/>
    <mergeCell ref="N55:X55"/>
    <mergeCell ref="Y55:AI55"/>
    <mergeCell ref="AJ55:AT55"/>
    <mergeCell ref="AU55:BE55"/>
    <mergeCell ref="BF55:BP55"/>
    <mergeCell ref="BQ55:CA55"/>
    <mergeCell ref="CB55:CL55"/>
    <mergeCell ref="CM55:CW55"/>
    <mergeCell ref="CX55:DH55"/>
    <mergeCell ref="DI55:DS55"/>
    <mergeCell ref="DT55:ED55"/>
    <mergeCell ref="EE55:EO55"/>
    <mergeCell ref="EP55:EZ55"/>
    <mergeCell ref="FA55:FK55"/>
    <mergeCell ref="FL55:FV55"/>
    <mergeCell ref="FW55:GG55"/>
    <mergeCell ref="GH55:GR55"/>
    <mergeCell ref="GS55:HC55"/>
    <mergeCell ref="HD55:HN55"/>
    <mergeCell ref="HO55:HY55"/>
    <mergeCell ref="HZ55:IJ55"/>
    <mergeCell ref="IK55:IU55"/>
    <mergeCell ref="IV55:JF55"/>
    <mergeCell ref="JG55:JQ55"/>
    <mergeCell ref="JR55:KB55"/>
    <mergeCell ref="KC55:KM55"/>
    <mergeCell ref="KN55:KX55"/>
    <mergeCell ref="KY55:LI55"/>
    <mergeCell ref="LJ55:LT55"/>
    <mergeCell ref="LU55:ME55"/>
    <mergeCell ref="MF55:MP55"/>
    <mergeCell ref="MQ55:NA55"/>
    <mergeCell ref="NB55:NL55"/>
    <mergeCell ref="NM55:NW55"/>
    <mergeCell ref="NX55:OH55"/>
    <mergeCell ref="OI55:OS55"/>
    <mergeCell ref="OT55:PD55"/>
    <mergeCell ref="PE55:PO55"/>
    <mergeCell ref="PP55:PZ55"/>
    <mergeCell ref="QA55:QK55"/>
    <mergeCell ref="QL55:QV55"/>
    <mergeCell ref="QW55:RG55"/>
    <mergeCell ref="RH55:RR55"/>
    <mergeCell ref="RS55:SC55"/>
    <mergeCell ref="SD55:SN55"/>
    <mergeCell ref="SO55:SY55"/>
    <mergeCell ref="SZ55:TJ55"/>
    <mergeCell ref="TK55:TU55"/>
    <mergeCell ref="TV55:UF55"/>
    <mergeCell ref="UG55:UQ55"/>
    <mergeCell ref="UR55:VB55"/>
    <mergeCell ref="VC55:VM55"/>
    <mergeCell ref="VN55:VX55"/>
    <mergeCell ref="VY55:WI55"/>
    <mergeCell ref="WJ55:WT55"/>
    <mergeCell ref="WU55:XE55"/>
    <mergeCell ref="XF55:XP55"/>
    <mergeCell ref="XQ55:YA55"/>
    <mergeCell ref="YB55:YL55"/>
    <mergeCell ref="YM55:YW55"/>
    <mergeCell ref="YX55:ZH55"/>
    <mergeCell ref="ZI55:ZS55"/>
    <mergeCell ref="ZT55:AAD55"/>
    <mergeCell ref="AAE55:AAO55"/>
    <mergeCell ref="AAP55:AAZ55"/>
    <mergeCell ref="ABA55:ABK55"/>
    <mergeCell ref="ABL55:ABV55"/>
    <mergeCell ref="ABW55:ACG55"/>
    <mergeCell ref="ACH55:ACR55"/>
    <mergeCell ref="ACS55:ADC55"/>
    <mergeCell ref="ADD55:ADN55"/>
    <mergeCell ref="ADO55:ADY55"/>
    <mergeCell ref="ADZ55:AEJ55"/>
    <mergeCell ref="AEK55:AEU55"/>
    <mergeCell ref="AEV55:AFF55"/>
    <mergeCell ref="AFG55:AFQ55"/>
    <mergeCell ref="AFR55:AGB55"/>
    <mergeCell ref="AGC55:AGM55"/>
    <mergeCell ref="AGN55:AGX55"/>
    <mergeCell ref="AGY55:AHI55"/>
    <mergeCell ref="AHJ55:AHT55"/>
    <mergeCell ref="AHU55:AIE55"/>
    <mergeCell ref="AIF55:AIP55"/>
    <mergeCell ref="AIQ55:AJA55"/>
    <mergeCell ref="AJB55:AJL55"/>
    <mergeCell ref="AJM55:AJW55"/>
    <mergeCell ref="AJX55:AKH55"/>
    <mergeCell ref="AKI55:AKS55"/>
    <mergeCell ref="AKT55:ALD55"/>
    <mergeCell ref="ALE55:ALO55"/>
    <mergeCell ref="ALP55:ALZ55"/>
    <mergeCell ref="AMA55:AMK55"/>
    <mergeCell ref="AML55:AMV55"/>
    <mergeCell ref="AMW55:ANG55"/>
    <mergeCell ref="ANH55:ANR55"/>
    <mergeCell ref="ANS55:AOC55"/>
    <mergeCell ref="AOD55:AON55"/>
    <mergeCell ref="AOO55:AOY55"/>
    <mergeCell ref="AOZ55:APJ55"/>
    <mergeCell ref="APK55:APU55"/>
    <mergeCell ref="APV55:AQF55"/>
    <mergeCell ref="AQG55:AQQ55"/>
    <mergeCell ref="AQR55:ARB55"/>
    <mergeCell ref="ARC55:ARM55"/>
    <mergeCell ref="ARN55:ARX55"/>
    <mergeCell ref="ARY55:ASI55"/>
    <mergeCell ref="ASJ55:AST55"/>
    <mergeCell ref="ASU55:ATE55"/>
    <mergeCell ref="ATF55:ATP55"/>
    <mergeCell ref="ATQ55:AUA55"/>
    <mergeCell ref="AUB55:AUL55"/>
    <mergeCell ref="AUM55:AUW55"/>
    <mergeCell ref="AUX55:AVH55"/>
    <mergeCell ref="AVI55:AVS55"/>
    <mergeCell ref="AVT55:AWD55"/>
    <mergeCell ref="AWE55:AWO55"/>
    <mergeCell ref="AWP55:AWZ55"/>
    <mergeCell ref="AXA55:AXK55"/>
    <mergeCell ref="AXL55:AXV55"/>
    <mergeCell ref="AXW55:AYG55"/>
    <mergeCell ref="AYH55:AYR55"/>
    <mergeCell ref="AYS55:AZC55"/>
    <mergeCell ref="AZD55:AZN55"/>
    <mergeCell ref="AZO55:AZY55"/>
    <mergeCell ref="AZZ55:BAJ55"/>
    <mergeCell ref="BAK55:BAU55"/>
    <mergeCell ref="BAV55:BBF55"/>
    <mergeCell ref="BBG55:BBQ55"/>
    <mergeCell ref="BBR55:BCB55"/>
    <mergeCell ref="BCC55:BCM55"/>
    <mergeCell ref="BCN55:BCX55"/>
    <mergeCell ref="BCY55:BDI55"/>
    <mergeCell ref="BDJ55:BDT55"/>
    <mergeCell ref="BDU55:BEE55"/>
    <mergeCell ref="BEF55:BEP55"/>
    <mergeCell ref="BEQ55:BFA55"/>
    <mergeCell ref="BFB55:BFL55"/>
    <mergeCell ref="BFM55:BFW55"/>
    <mergeCell ref="BFX55:BGH55"/>
    <mergeCell ref="BGI55:BGS55"/>
    <mergeCell ref="BGT55:BHD55"/>
    <mergeCell ref="BHE55:BHO55"/>
    <mergeCell ref="BHP55:BHZ55"/>
    <mergeCell ref="BIA55:BIK55"/>
    <mergeCell ref="BIL55:BIV55"/>
    <mergeCell ref="BIW55:BJG55"/>
    <mergeCell ref="BJH55:BJR55"/>
    <mergeCell ref="BJS55:BKC55"/>
    <mergeCell ref="BKD55:BKN55"/>
    <mergeCell ref="BKO55:BKY55"/>
    <mergeCell ref="BKZ55:BLJ55"/>
    <mergeCell ref="BLK55:BLU55"/>
    <mergeCell ref="BLV55:BMF55"/>
    <mergeCell ref="BMG55:BMQ55"/>
    <mergeCell ref="BMR55:BNB55"/>
    <mergeCell ref="BNC55:BNM55"/>
    <mergeCell ref="BNN55:BNX55"/>
    <mergeCell ref="BNY55:BOI55"/>
    <mergeCell ref="BOJ55:BOT55"/>
    <mergeCell ref="BOU55:BPE55"/>
    <mergeCell ref="BPF55:BPP55"/>
    <mergeCell ref="BPQ55:BQA55"/>
    <mergeCell ref="BQB55:BQL55"/>
    <mergeCell ref="BQM55:BQW55"/>
    <mergeCell ref="BQX55:BRH55"/>
    <mergeCell ref="BRI55:BRS55"/>
    <mergeCell ref="BRT55:BSD55"/>
    <mergeCell ref="BSE55:BSO55"/>
    <mergeCell ref="BSP55:BSZ55"/>
    <mergeCell ref="BTA55:BTK55"/>
    <mergeCell ref="BTL55:BTV55"/>
    <mergeCell ref="BTW55:BUG55"/>
    <mergeCell ref="BUH55:BUR55"/>
    <mergeCell ref="BUS55:BVC55"/>
    <mergeCell ref="BVD55:BVN55"/>
    <mergeCell ref="BVO55:BVY55"/>
    <mergeCell ref="BVZ55:BWJ55"/>
    <mergeCell ref="BWK55:BWU55"/>
    <mergeCell ref="BWV55:BXF55"/>
    <mergeCell ref="BXG55:BXQ55"/>
    <mergeCell ref="BXR55:BYB55"/>
    <mergeCell ref="BYC55:BYM55"/>
    <mergeCell ref="BYN55:BYX55"/>
    <mergeCell ref="BYY55:BZI55"/>
    <mergeCell ref="BZJ55:BZT55"/>
    <mergeCell ref="BZU55:CAE55"/>
    <mergeCell ref="CAF55:CAP55"/>
    <mergeCell ref="CAQ55:CBA55"/>
    <mergeCell ref="CBB55:CBL55"/>
    <mergeCell ref="CBM55:CBW55"/>
    <mergeCell ref="CBX55:CCH55"/>
    <mergeCell ref="CCI55:CCS55"/>
    <mergeCell ref="CCT55:CDD55"/>
    <mergeCell ref="CDE55:CDO55"/>
    <mergeCell ref="CDP55:CDZ55"/>
    <mergeCell ref="CEA55:CEK55"/>
    <mergeCell ref="CEL55:CEV55"/>
    <mergeCell ref="CEW55:CFG55"/>
    <mergeCell ref="CFH55:CFR55"/>
    <mergeCell ref="CFS55:CGC55"/>
    <mergeCell ref="CGD55:CGN55"/>
    <mergeCell ref="CGO55:CGY55"/>
    <mergeCell ref="CGZ55:CHJ55"/>
    <mergeCell ref="CHK55:CHU55"/>
    <mergeCell ref="CHV55:CIF55"/>
    <mergeCell ref="CIG55:CIQ55"/>
    <mergeCell ref="CIR55:CJB55"/>
    <mergeCell ref="CJC55:CJM55"/>
    <mergeCell ref="CJN55:CJX55"/>
    <mergeCell ref="CJY55:CKI55"/>
    <mergeCell ref="CKJ55:CKT55"/>
    <mergeCell ref="CKU55:CLE55"/>
    <mergeCell ref="CLF55:CLP55"/>
    <mergeCell ref="CLQ55:CMA55"/>
    <mergeCell ref="CMB55:CML55"/>
    <mergeCell ref="CMM55:CMW55"/>
    <mergeCell ref="CMX55:CNH55"/>
    <mergeCell ref="CNI55:CNS55"/>
    <mergeCell ref="CNT55:COD55"/>
    <mergeCell ref="COE55:COO55"/>
    <mergeCell ref="COP55:COZ55"/>
    <mergeCell ref="CPA55:CPK55"/>
    <mergeCell ref="CPL55:CPV55"/>
    <mergeCell ref="CPW55:CQG55"/>
    <mergeCell ref="CQH55:CQR55"/>
    <mergeCell ref="CQS55:CRC55"/>
    <mergeCell ref="CRD55:CRN55"/>
    <mergeCell ref="CRO55:CRY55"/>
    <mergeCell ref="CRZ55:CSJ55"/>
    <mergeCell ref="CSK55:CSU55"/>
    <mergeCell ref="CSV55:CTF55"/>
    <mergeCell ref="CTG55:CTQ55"/>
    <mergeCell ref="CTR55:CUB55"/>
    <mergeCell ref="CUC55:CUM55"/>
    <mergeCell ref="CUN55:CUX55"/>
    <mergeCell ref="CUY55:CVI55"/>
    <mergeCell ref="CVJ55:CVT55"/>
    <mergeCell ref="CVU55:CWE55"/>
    <mergeCell ref="CWF55:CWP55"/>
    <mergeCell ref="CWQ55:CXA55"/>
    <mergeCell ref="CXB55:CXL55"/>
    <mergeCell ref="CXM55:CXW55"/>
    <mergeCell ref="CXX55:CYH55"/>
    <mergeCell ref="CYI55:CYS55"/>
    <mergeCell ref="CYT55:CZD55"/>
    <mergeCell ref="CZE55:CZO55"/>
    <mergeCell ref="CZP55:CZZ55"/>
    <mergeCell ref="DAA55:DAK55"/>
    <mergeCell ref="DAL55:DAV55"/>
    <mergeCell ref="DAW55:DBG55"/>
    <mergeCell ref="DBH55:DBR55"/>
    <mergeCell ref="DBS55:DCC55"/>
    <mergeCell ref="DCD55:DCN55"/>
    <mergeCell ref="DCO55:DCY55"/>
    <mergeCell ref="DCZ55:DDJ55"/>
    <mergeCell ref="DDK55:DDU55"/>
    <mergeCell ref="DDV55:DEF55"/>
    <mergeCell ref="DEG55:DEQ55"/>
    <mergeCell ref="DER55:DFB55"/>
    <mergeCell ref="DFC55:DFM55"/>
    <mergeCell ref="DFN55:DFX55"/>
    <mergeCell ref="DFY55:DGI55"/>
    <mergeCell ref="DGJ55:DGT55"/>
    <mergeCell ref="DGU55:DHE55"/>
    <mergeCell ref="DHF55:DHP55"/>
    <mergeCell ref="DHQ55:DIA55"/>
    <mergeCell ref="DIB55:DIL55"/>
    <mergeCell ref="DIM55:DIW55"/>
    <mergeCell ref="DIX55:DJH55"/>
    <mergeCell ref="DJI55:DJS55"/>
    <mergeCell ref="DJT55:DKD55"/>
    <mergeCell ref="DKE55:DKO55"/>
    <mergeCell ref="DKP55:DKZ55"/>
    <mergeCell ref="DLA55:DLK55"/>
    <mergeCell ref="DLL55:DLV55"/>
    <mergeCell ref="DLW55:DMG55"/>
    <mergeCell ref="DMH55:DMR55"/>
    <mergeCell ref="DMS55:DNC55"/>
    <mergeCell ref="DND55:DNN55"/>
    <mergeCell ref="DNO55:DNY55"/>
    <mergeCell ref="DNZ55:DOJ55"/>
    <mergeCell ref="DOK55:DOU55"/>
    <mergeCell ref="DOV55:DPF55"/>
    <mergeCell ref="DPG55:DPQ55"/>
    <mergeCell ref="DPR55:DQB55"/>
    <mergeCell ref="DQC55:DQM55"/>
    <mergeCell ref="DQN55:DQX55"/>
    <mergeCell ref="DQY55:DRI55"/>
    <mergeCell ref="DRJ55:DRT55"/>
    <mergeCell ref="DRU55:DSE55"/>
    <mergeCell ref="DSF55:DSP55"/>
    <mergeCell ref="DSQ55:DTA55"/>
    <mergeCell ref="DTB55:DTL55"/>
    <mergeCell ref="DTM55:DTW55"/>
    <mergeCell ref="DTX55:DUH55"/>
    <mergeCell ref="DUI55:DUS55"/>
    <mergeCell ref="DUT55:DVD55"/>
    <mergeCell ref="DVE55:DVO55"/>
    <mergeCell ref="DVP55:DVZ55"/>
    <mergeCell ref="DWA55:DWK55"/>
    <mergeCell ref="DWL55:DWV55"/>
    <mergeCell ref="DWW55:DXG55"/>
    <mergeCell ref="DXH55:DXR55"/>
    <mergeCell ref="DXS55:DYC55"/>
    <mergeCell ref="DYD55:DYN55"/>
    <mergeCell ref="DYO55:DYY55"/>
    <mergeCell ref="DYZ55:DZJ55"/>
    <mergeCell ref="DZK55:DZU55"/>
    <mergeCell ref="DZV55:EAF55"/>
    <mergeCell ref="EAG55:EAQ55"/>
    <mergeCell ref="EAR55:EBB55"/>
    <mergeCell ref="EBC55:EBM55"/>
    <mergeCell ref="EBN55:EBX55"/>
    <mergeCell ref="EBY55:ECI55"/>
    <mergeCell ref="ECJ55:ECT55"/>
    <mergeCell ref="ECU55:EDE55"/>
    <mergeCell ref="EDF55:EDP55"/>
    <mergeCell ref="EDQ55:EEA55"/>
    <mergeCell ref="EEB55:EEL55"/>
    <mergeCell ref="EEM55:EEW55"/>
    <mergeCell ref="EEX55:EFH55"/>
    <mergeCell ref="EFI55:EFS55"/>
    <mergeCell ref="EFT55:EGD55"/>
    <mergeCell ref="EGE55:EGO55"/>
    <mergeCell ref="EGP55:EGZ55"/>
    <mergeCell ref="EHA55:EHK55"/>
    <mergeCell ref="EHL55:EHV55"/>
    <mergeCell ref="EHW55:EIG55"/>
    <mergeCell ref="EIH55:EIR55"/>
    <mergeCell ref="EIS55:EJC55"/>
    <mergeCell ref="EJD55:EJN55"/>
    <mergeCell ref="EJO55:EJY55"/>
    <mergeCell ref="EJZ55:EKJ55"/>
    <mergeCell ref="EKK55:EKU55"/>
    <mergeCell ref="EKV55:ELF55"/>
    <mergeCell ref="ELG55:ELQ55"/>
    <mergeCell ref="ELR55:EMB55"/>
    <mergeCell ref="EMC55:EMM55"/>
    <mergeCell ref="EMN55:EMX55"/>
    <mergeCell ref="EMY55:ENI55"/>
    <mergeCell ref="ENJ55:ENT55"/>
    <mergeCell ref="ENU55:EOE55"/>
    <mergeCell ref="EOF55:EOP55"/>
    <mergeCell ref="EOQ55:EPA55"/>
    <mergeCell ref="EPB55:EPL55"/>
    <mergeCell ref="EPM55:EPW55"/>
    <mergeCell ref="EPX55:EQH55"/>
    <mergeCell ref="EQI55:EQS55"/>
    <mergeCell ref="EQT55:ERD55"/>
    <mergeCell ref="ERE55:ERO55"/>
    <mergeCell ref="ERP55:ERZ55"/>
    <mergeCell ref="ESA55:ESK55"/>
    <mergeCell ref="ESL55:ESV55"/>
    <mergeCell ref="ESW55:ETG55"/>
    <mergeCell ref="ETH55:ETR55"/>
    <mergeCell ref="ETS55:EUC55"/>
    <mergeCell ref="EUD55:EUN55"/>
    <mergeCell ref="EUO55:EUY55"/>
    <mergeCell ref="EUZ55:EVJ55"/>
    <mergeCell ref="EVK55:EVU55"/>
    <mergeCell ref="EVV55:EWF55"/>
    <mergeCell ref="EWG55:EWQ55"/>
    <mergeCell ref="EWR55:EXB55"/>
    <mergeCell ref="EXC55:EXM55"/>
    <mergeCell ref="EXN55:EXX55"/>
    <mergeCell ref="EXY55:EYI55"/>
    <mergeCell ref="EYJ55:EYT55"/>
    <mergeCell ref="EYU55:EZE55"/>
    <mergeCell ref="EZF55:EZP55"/>
    <mergeCell ref="EZQ55:FAA55"/>
    <mergeCell ref="FAB55:FAL55"/>
    <mergeCell ref="FAM55:FAW55"/>
    <mergeCell ref="FAX55:FBH55"/>
    <mergeCell ref="FBI55:FBS55"/>
    <mergeCell ref="FBT55:FCD55"/>
    <mergeCell ref="FCE55:FCO55"/>
    <mergeCell ref="FCP55:FCZ55"/>
    <mergeCell ref="FDA55:FDK55"/>
    <mergeCell ref="FDL55:FDV55"/>
    <mergeCell ref="FDW55:FEG55"/>
    <mergeCell ref="FEH55:FER55"/>
    <mergeCell ref="FES55:FFC55"/>
    <mergeCell ref="FFD55:FFN55"/>
    <mergeCell ref="FFO55:FFY55"/>
    <mergeCell ref="FFZ55:FGJ55"/>
    <mergeCell ref="FGK55:FGU55"/>
    <mergeCell ref="FGV55:FHF55"/>
    <mergeCell ref="FHG55:FHQ55"/>
    <mergeCell ref="FHR55:FIB55"/>
    <mergeCell ref="FIC55:FIM55"/>
    <mergeCell ref="FIN55:FIX55"/>
    <mergeCell ref="FIY55:FJI55"/>
    <mergeCell ref="FJJ55:FJT55"/>
    <mergeCell ref="FJU55:FKE55"/>
    <mergeCell ref="FKF55:FKP55"/>
    <mergeCell ref="FKQ55:FLA55"/>
    <mergeCell ref="FLB55:FLL55"/>
    <mergeCell ref="FLM55:FLW55"/>
    <mergeCell ref="FLX55:FMH55"/>
    <mergeCell ref="FMI55:FMS55"/>
    <mergeCell ref="FMT55:FND55"/>
    <mergeCell ref="FNE55:FNO55"/>
    <mergeCell ref="FNP55:FNZ55"/>
    <mergeCell ref="FOA55:FOK55"/>
    <mergeCell ref="FOL55:FOV55"/>
    <mergeCell ref="FOW55:FPG55"/>
    <mergeCell ref="FPH55:FPR55"/>
    <mergeCell ref="FPS55:FQC55"/>
    <mergeCell ref="FQD55:FQN55"/>
    <mergeCell ref="FQO55:FQY55"/>
    <mergeCell ref="FQZ55:FRJ55"/>
    <mergeCell ref="FRK55:FRU55"/>
    <mergeCell ref="FRV55:FSF55"/>
    <mergeCell ref="FSG55:FSQ55"/>
    <mergeCell ref="FSR55:FTB55"/>
    <mergeCell ref="FTC55:FTM55"/>
    <mergeCell ref="FTN55:FTX55"/>
    <mergeCell ref="FTY55:FUI55"/>
    <mergeCell ref="FUJ55:FUT55"/>
    <mergeCell ref="FUU55:FVE55"/>
    <mergeCell ref="FVF55:FVP55"/>
    <mergeCell ref="FVQ55:FWA55"/>
    <mergeCell ref="FWB55:FWL55"/>
    <mergeCell ref="FWM55:FWW55"/>
    <mergeCell ref="FWX55:FXH55"/>
    <mergeCell ref="FXI55:FXS55"/>
    <mergeCell ref="FXT55:FYD55"/>
    <mergeCell ref="FYE55:FYO55"/>
    <mergeCell ref="FYP55:FYZ55"/>
    <mergeCell ref="FZA55:FZK55"/>
    <mergeCell ref="FZL55:FZV55"/>
    <mergeCell ref="FZW55:GAG55"/>
    <mergeCell ref="GAH55:GAR55"/>
    <mergeCell ref="GAS55:GBC55"/>
    <mergeCell ref="GBD55:GBN55"/>
    <mergeCell ref="GBO55:GBY55"/>
    <mergeCell ref="GBZ55:GCJ55"/>
    <mergeCell ref="GCK55:GCU55"/>
    <mergeCell ref="GCV55:GDF55"/>
    <mergeCell ref="GDG55:GDQ55"/>
    <mergeCell ref="GDR55:GEB55"/>
    <mergeCell ref="GEC55:GEM55"/>
    <mergeCell ref="GEN55:GEX55"/>
    <mergeCell ref="GEY55:GFI55"/>
    <mergeCell ref="GFJ55:GFT55"/>
    <mergeCell ref="GFU55:GGE55"/>
    <mergeCell ref="GGF55:GGP55"/>
    <mergeCell ref="GGQ55:GHA55"/>
    <mergeCell ref="GHB55:GHL55"/>
    <mergeCell ref="GHM55:GHW55"/>
    <mergeCell ref="GHX55:GIH55"/>
    <mergeCell ref="GII55:GIS55"/>
    <mergeCell ref="GIT55:GJD55"/>
    <mergeCell ref="GJE55:GJO55"/>
    <mergeCell ref="GJP55:GJZ55"/>
    <mergeCell ref="GKA55:GKK55"/>
    <mergeCell ref="GKL55:GKV55"/>
    <mergeCell ref="GKW55:GLG55"/>
    <mergeCell ref="GLH55:GLR55"/>
    <mergeCell ref="GLS55:GMC55"/>
    <mergeCell ref="GMD55:GMN55"/>
    <mergeCell ref="GMO55:GMY55"/>
    <mergeCell ref="GMZ55:GNJ55"/>
    <mergeCell ref="GNK55:GNU55"/>
    <mergeCell ref="GNV55:GOF55"/>
    <mergeCell ref="GOG55:GOQ55"/>
    <mergeCell ref="GOR55:GPB55"/>
    <mergeCell ref="GPC55:GPM55"/>
    <mergeCell ref="GPN55:GPX55"/>
    <mergeCell ref="GPY55:GQI55"/>
    <mergeCell ref="GQJ55:GQT55"/>
    <mergeCell ref="GQU55:GRE55"/>
    <mergeCell ref="GRF55:GRP55"/>
    <mergeCell ref="GRQ55:GSA55"/>
    <mergeCell ref="GSB55:GSL55"/>
    <mergeCell ref="GSM55:GSW55"/>
    <mergeCell ref="GSX55:GTH55"/>
    <mergeCell ref="GTI55:GTS55"/>
    <mergeCell ref="GTT55:GUD55"/>
    <mergeCell ref="GUE55:GUO55"/>
    <mergeCell ref="GUP55:GUZ55"/>
    <mergeCell ref="GVA55:GVK55"/>
    <mergeCell ref="GVL55:GVV55"/>
    <mergeCell ref="GVW55:GWG55"/>
    <mergeCell ref="GWH55:GWR55"/>
    <mergeCell ref="GWS55:GXC55"/>
    <mergeCell ref="GXD55:GXN55"/>
    <mergeCell ref="GXO55:GXY55"/>
    <mergeCell ref="GXZ55:GYJ55"/>
    <mergeCell ref="GYK55:GYU55"/>
    <mergeCell ref="GYV55:GZF55"/>
    <mergeCell ref="GZG55:GZQ55"/>
    <mergeCell ref="GZR55:HAB55"/>
    <mergeCell ref="HAC55:HAM55"/>
    <mergeCell ref="HAN55:HAX55"/>
    <mergeCell ref="HAY55:HBI55"/>
    <mergeCell ref="HBJ55:HBT55"/>
    <mergeCell ref="HBU55:HCE55"/>
    <mergeCell ref="HCF55:HCP55"/>
    <mergeCell ref="HCQ55:HDA55"/>
    <mergeCell ref="HDB55:HDL55"/>
    <mergeCell ref="HDM55:HDW55"/>
    <mergeCell ref="HDX55:HEH55"/>
    <mergeCell ref="HEI55:HES55"/>
    <mergeCell ref="HET55:HFD55"/>
    <mergeCell ref="HFE55:HFO55"/>
    <mergeCell ref="HFP55:HFZ55"/>
    <mergeCell ref="HGA55:HGK55"/>
    <mergeCell ref="HGL55:HGV55"/>
    <mergeCell ref="HGW55:HHG55"/>
    <mergeCell ref="HHH55:HHR55"/>
    <mergeCell ref="HHS55:HIC55"/>
    <mergeCell ref="HID55:HIN55"/>
    <mergeCell ref="HIO55:HIY55"/>
    <mergeCell ref="HIZ55:HJJ55"/>
    <mergeCell ref="HJK55:HJU55"/>
    <mergeCell ref="HJV55:HKF55"/>
    <mergeCell ref="HKG55:HKQ55"/>
    <mergeCell ref="HKR55:HLB55"/>
    <mergeCell ref="HLC55:HLM55"/>
    <mergeCell ref="HLN55:HLX55"/>
    <mergeCell ref="HLY55:HMI55"/>
    <mergeCell ref="HMJ55:HMT55"/>
    <mergeCell ref="HMU55:HNE55"/>
    <mergeCell ref="HNF55:HNP55"/>
    <mergeCell ref="HNQ55:HOA55"/>
    <mergeCell ref="HOB55:HOL55"/>
    <mergeCell ref="HOM55:HOW55"/>
    <mergeCell ref="HOX55:HPH55"/>
    <mergeCell ref="HPI55:HPS55"/>
    <mergeCell ref="HPT55:HQD55"/>
    <mergeCell ref="HQE55:HQO55"/>
    <mergeCell ref="HQP55:HQZ55"/>
    <mergeCell ref="HRA55:HRK55"/>
    <mergeCell ref="HRL55:HRV55"/>
    <mergeCell ref="HRW55:HSG55"/>
    <mergeCell ref="HSH55:HSR55"/>
    <mergeCell ref="HSS55:HTC55"/>
    <mergeCell ref="HTD55:HTN55"/>
    <mergeCell ref="HTO55:HTY55"/>
    <mergeCell ref="HTZ55:HUJ55"/>
    <mergeCell ref="HUK55:HUU55"/>
    <mergeCell ref="HUV55:HVF55"/>
    <mergeCell ref="HVG55:HVQ55"/>
    <mergeCell ref="HVR55:HWB55"/>
    <mergeCell ref="HWC55:HWM55"/>
    <mergeCell ref="HWN55:HWX55"/>
    <mergeCell ref="HWY55:HXI55"/>
    <mergeCell ref="HXJ55:HXT55"/>
    <mergeCell ref="HXU55:HYE55"/>
    <mergeCell ref="HYF55:HYP55"/>
    <mergeCell ref="HYQ55:HZA55"/>
    <mergeCell ref="HZB55:HZL55"/>
    <mergeCell ref="HZM55:HZW55"/>
    <mergeCell ref="HZX55:IAH55"/>
    <mergeCell ref="IAI55:IAS55"/>
    <mergeCell ref="IAT55:IBD55"/>
    <mergeCell ref="IBE55:IBO55"/>
    <mergeCell ref="IBP55:IBZ55"/>
    <mergeCell ref="ICA55:ICK55"/>
    <mergeCell ref="ICL55:ICV55"/>
    <mergeCell ref="ICW55:IDG55"/>
    <mergeCell ref="IDH55:IDR55"/>
    <mergeCell ref="IDS55:IEC55"/>
    <mergeCell ref="IED55:IEN55"/>
    <mergeCell ref="IEO55:IEY55"/>
    <mergeCell ref="IEZ55:IFJ55"/>
    <mergeCell ref="IFK55:IFU55"/>
    <mergeCell ref="IFV55:IGF55"/>
    <mergeCell ref="IGG55:IGQ55"/>
    <mergeCell ref="IGR55:IHB55"/>
    <mergeCell ref="IHC55:IHM55"/>
    <mergeCell ref="IHN55:IHX55"/>
    <mergeCell ref="IHY55:III55"/>
    <mergeCell ref="IIJ55:IIT55"/>
    <mergeCell ref="IIU55:IJE55"/>
    <mergeCell ref="IJF55:IJP55"/>
    <mergeCell ref="IJQ55:IKA55"/>
    <mergeCell ref="IKB55:IKL55"/>
    <mergeCell ref="IKM55:IKW55"/>
    <mergeCell ref="IKX55:ILH55"/>
    <mergeCell ref="ILI55:ILS55"/>
    <mergeCell ref="ILT55:IMD55"/>
    <mergeCell ref="IME55:IMO55"/>
    <mergeCell ref="IMP55:IMZ55"/>
    <mergeCell ref="INA55:INK55"/>
    <mergeCell ref="INL55:INV55"/>
    <mergeCell ref="INW55:IOG55"/>
    <mergeCell ref="IOH55:IOR55"/>
    <mergeCell ref="IOS55:IPC55"/>
    <mergeCell ref="IPD55:IPN55"/>
    <mergeCell ref="IPO55:IPY55"/>
    <mergeCell ref="IPZ55:IQJ55"/>
    <mergeCell ref="IQK55:IQU55"/>
    <mergeCell ref="IQV55:IRF55"/>
    <mergeCell ref="IRG55:IRQ55"/>
    <mergeCell ref="IRR55:ISB55"/>
    <mergeCell ref="ISC55:ISM55"/>
    <mergeCell ref="ISN55:ISX55"/>
    <mergeCell ref="ISY55:ITI55"/>
    <mergeCell ref="ITJ55:ITT55"/>
    <mergeCell ref="ITU55:IUE55"/>
    <mergeCell ref="IUF55:IUP55"/>
    <mergeCell ref="IUQ55:IVA55"/>
    <mergeCell ref="IVB55:IVL55"/>
    <mergeCell ref="IVM55:IVW55"/>
    <mergeCell ref="IVX55:IWH55"/>
    <mergeCell ref="IWI55:IWS55"/>
    <mergeCell ref="IWT55:IXD55"/>
    <mergeCell ref="IXE55:IXO55"/>
    <mergeCell ref="IXP55:IXZ55"/>
    <mergeCell ref="IYA55:IYK55"/>
    <mergeCell ref="IYL55:IYV55"/>
    <mergeCell ref="IYW55:IZG55"/>
    <mergeCell ref="IZH55:IZR55"/>
    <mergeCell ref="IZS55:JAC55"/>
    <mergeCell ref="JAD55:JAN55"/>
    <mergeCell ref="JAO55:JAY55"/>
    <mergeCell ref="JAZ55:JBJ55"/>
    <mergeCell ref="JBK55:JBU55"/>
    <mergeCell ref="JBV55:JCF55"/>
    <mergeCell ref="JCG55:JCQ55"/>
    <mergeCell ref="JCR55:JDB55"/>
    <mergeCell ref="JDC55:JDM55"/>
    <mergeCell ref="JDN55:JDX55"/>
    <mergeCell ref="JDY55:JEI55"/>
    <mergeCell ref="JEJ55:JET55"/>
    <mergeCell ref="JEU55:JFE55"/>
    <mergeCell ref="JFF55:JFP55"/>
    <mergeCell ref="JFQ55:JGA55"/>
    <mergeCell ref="JGB55:JGL55"/>
    <mergeCell ref="JGM55:JGW55"/>
    <mergeCell ref="JGX55:JHH55"/>
    <mergeCell ref="JHI55:JHS55"/>
    <mergeCell ref="JHT55:JID55"/>
    <mergeCell ref="JIE55:JIO55"/>
    <mergeCell ref="JIP55:JIZ55"/>
    <mergeCell ref="JJA55:JJK55"/>
    <mergeCell ref="JJL55:JJV55"/>
    <mergeCell ref="JJW55:JKG55"/>
    <mergeCell ref="JKH55:JKR55"/>
    <mergeCell ref="JKS55:JLC55"/>
    <mergeCell ref="JLD55:JLN55"/>
    <mergeCell ref="JLO55:JLY55"/>
    <mergeCell ref="JLZ55:JMJ55"/>
    <mergeCell ref="JMK55:JMU55"/>
    <mergeCell ref="JMV55:JNF55"/>
    <mergeCell ref="JNG55:JNQ55"/>
    <mergeCell ref="JNR55:JOB55"/>
    <mergeCell ref="JOC55:JOM55"/>
    <mergeCell ref="JON55:JOX55"/>
    <mergeCell ref="JOY55:JPI55"/>
    <mergeCell ref="JPJ55:JPT55"/>
    <mergeCell ref="JPU55:JQE55"/>
    <mergeCell ref="JQF55:JQP55"/>
    <mergeCell ref="JQQ55:JRA55"/>
    <mergeCell ref="JRB55:JRL55"/>
    <mergeCell ref="JRM55:JRW55"/>
    <mergeCell ref="JRX55:JSH55"/>
    <mergeCell ref="JSI55:JSS55"/>
    <mergeCell ref="JST55:JTD55"/>
    <mergeCell ref="JTE55:JTO55"/>
    <mergeCell ref="JTP55:JTZ55"/>
    <mergeCell ref="JUA55:JUK55"/>
    <mergeCell ref="JUL55:JUV55"/>
    <mergeCell ref="JUW55:JVG55"/>
    <mergeCell ref="JVH55:JVR55"/>
    <mergeCell ref="JVS55:JWC55"/>
    <mergeCell ref="JWD55:JWN55"/>
    <mergeCell ref="JWO55:JWY55"/>
    <mergeCell ref="JWZ55:JXJ55"/>
    <mergeCell ref="JXK55:JXU55"/>
    <mergeCell ref="JXV55:JYF55"/>
    <mergeCell ref="JYG55:JYQ55"/>
    <mergeCell ref="JYR55:JZB55"/>
    <mergeCell ref="JZC55:JZM55"/>
    <mergeCell ref="JZN55:JZX55"/>
    <mergeCell ref="JZY55:KAI55"/>
    <mergeCell ref="KAJ55:KAT55"/>
    <mergeCell ref="KAU55:KBE55"/>
    <mergeCell ref="KBF55:KBP55"/>
    <mergeCell ref="KBQ55:KCA55"/>
    <mergeCell ref="KCB55:KCL55"/>
    <mergeCell ref="KCM55:KCW55"/>
    <mergeCell ref="KCX55:KDH55"/>
    <mergeCell ref="KDI55:KDS55"/>
    <mergeCell ref="KDT55:KED55"/>
    <mergeCell ref="KEE55:KEO55"/>
    <mergeCell ref="KEP55:KEZ55"/>
    <mergeCell ref="KFA55:KFK55"/>
    <mergeCell ref="KFL55:KFV55"/>
    <mergeCell ref="KFW55:KGG55"/>
    <mergeCell ref="KGH55:KGR55"/>
    <mergeCell ref="KGS55:KHC55"/>
    <mergeCell ref="KHD55:KHN55"/>
    <mergeCell ref="KHO55:KHY55"/>
    <mergeCell ref="KHZ55:KIJ55"/>
    <mergeCell ref="KIK55:KIU55"/>
    <mergeCell ref="KIV55:KJF55"/>
    <mergeCell ref="KJG55:KJQ55"/>
    <mergeCell ref="KJR55:KKB55"/>
    <mergeCell ref="KKC55:KKM55"/>
    <mergeCell ref="KKN55:KKX55"/>
    <mergeCell ref="KKY55:KLI55"/>
    <mergeCell ref="KLJ55:KLT55"/>
    <mergeCell ref="KLU55:KME55"/>
    <mergeCell ref="KMF55:KMP55"/>
    <mergeCell ref="KMQ55:KNA55"/>
    <mergeCell ref="KNB55:KNL55"/>
    <mergeCell ref="KNM55:KNW55"/>
    <mergeCell ref="KNX55:KOH55"/>
    <mergeCell ref="KOI55:KOS55"/>
    <mergeCell ref="KOT55:KPD55"/>
    <mergeCell ref="KPE55:KPO55"/>
    <mergeCell ref="KPP55:KPZ55"/>
    <mergeCell ref="KQA55:KQK55"/>
    <mergeCell ref="KQL55:KQV55"/>
    <mergeCell ref="KQW55:KRG55"/>
    <mergeCell ref="KRH55:KRR55"/>
    <mergeCell ref="KRS55:KSC55"/>
    <mergeCell ref="KSD55:KSN55"/>
    <mergeCell ref="KSO55:KSY55"/>
    <mergeCell ref="KSZ55:KTJ55"/>
    <mergeCell ref="KTK55:KTU55"/>
    <mergeCell ref="KTV55:KUF55"/>
    <mergeCell ref="KUG55:KUQ55"/>
    <mergeCell ref="KUR55:KVB55"/>
    <mergeCell ref="KVC55:KVM55"/>
    <mergeCell ref="KVN55:KVX55"/>
    <mergeCell ref="KVY55:KWI55"/>
    <mergeCell ref="KWJ55:KWT55"/>
    <mergeCell ref="KWU55:KXE55"/>
    <mergeCell ref="KXF55:KXP55"/>
    <mergeCell ref="KXQ55:KYA55"/>
    <mergeCell ref="KYB55:KYL55"/>
    <mergeCell ref="KYM55:KYW55"/>
    <mergeCell ref="KYX55:KZH55"/>
    <mergeCell ref="KZI55:KZS55"/>
    <mergeCell ref="KZT55:LAD55"/>
    <mergeCell ref="LAE55:LAO55"/>
    <mergeCell ref="LAP55:LAZ55"/>
    <mergeCell ref="LBA55:LBK55"/>
    <mergeCell ref="LBL55:LBV55"/>
    <mergeCell ref="LBW55:LCG55"/>
    <mergeCell ref="LCH55:LCR55"/>
    <mergeCell ref="LCS55:LDC55"/>
    <mergeCell ref="LDD55:LDN55"/>
    <mergeCell ref="LDO55:LDY55"/>
    <mergeCell ref="LDZ55:LEJ55"/>
    <mergeCell ref="LEK55:LEU55"/>
    <mergeCell ref="LEV55:LFF55"/>
    <mergeCell ref="LFG55:LFQ55"/>
    <mergeCell ref="LFR55:LGB55"/>
    <mergeCell ref="LGC55:LGM55"/>
    <mergeCell ref="LGN55:LGX55"/>
    <mergeCell ref="LGY55:LHI55"/>
    <mergeCell ref="LHJ55:LHT55"/>
    <mergeCell ref="LHU55:LIE55"/>
    <mergeCell ref="LIF55:LIP55"/>
    <mergeCell ref="LIQ55:LJA55"/>
    <mergeCell ref="LJB55:LJL55"/>
    <mergeCell ref="LJM55:LJW55"/>
    <mergeCell ref="LJX55:LKH55"/>
    <mergeCell ref="LKI55:LKS55"/>
    <mergeCell ref="LKT55:LLD55"/>
    <mergeCell ref="LLE55:LLO55"/>
    <mergeCell ref="LLP55:LLZ55"/>
    <mergeCell ref="LMA55:LMK55"/>
    <mergeCell ref="LML55:LMV55"/>
    <mergeCell ref="LMW55:LNG55"/>
    <mergeCell ref="LNH55:LNR55"/>
    <mergeCell ref="LNS55:LOC55"/>
    <mergeCell ref="LOD55:LON55"/>
    <mergeCell ref="LOO55:LOY55"/>
    <mergeCell ref="LOZ55:LPJ55"/>
    <mergeCell ref="LPK55:LPU55"/>
    <mergeCell ref="LPV55:LQF55"/>
    <mergeCell ref="LQG55:LQQ55"/>
    <mergeCell ref="LQR55:LRB55"/>
    <mergeCell ref="LRC55:LRM55"/>
    <mergeCell ref="LRN55:LRX55"/>
    <mergeCell ref="LRY55:LSI55"/>
    <mergeCell ref="LSJ55:LST55"/>
    <mergeCell ref="LSU55:LTE55"/>
    <mergeCell ref="LTF55:LTP55"/>
    <mergeCell ref="LTQ55:LUA55"/>
    <mergeCell ref="LUB55:LUL55"/>
    <mergeCell ref="LUM55:LUW55"/>
    <mergeCell ref="LUX55:LVH55"/>
    <mergeCell ref="LVI55:LVS55"/>
    <mergeCell ref="LVT55:LWD55"/>
    <mergeCell ref="LWE55:LWO55"/>
    <mergeCell ref="LWP55:LWZ55"/>
    <mergeCell ref="LXA55:LXK55"/>
    <mergeCell ref="LXL55:LXV55"/>
    <mergeCell ref="LXW55:LYG55"/>
    <mergeCell ref="LYH55:LYR55"/>
    <mergeCell ref="LYS55:LZC55"/>
    <mergeCell ref="LZD55:LZN55"/>
    <mergeCell ref="LZO55:LZY55"/>
    <mergeCell ref="LZZ55:MAJ55"/>
    <mergeCell ref="MAK55:MAU55"/>
    <mergeCell ref="MAV55:MBF55"/>
    <mergeCell ref="MBG55:MBQ55"/>
    <mergeCell ref="MBR55:MCB55"/>
    <mergeCell ref="MCC55:MCM55"/>
    <mergeCell ref="MCN55:MCX55"/>
    <mergeCell ref="MCY55:MDI55"/>
    <mergeCell ref="MDJ55:MDT55"/>
    <mergeCell ref="MDU55:MEE55"/>
    <mergeCell ref="MEF55:MEP55"/>
    <mergeCell ref="MEQ55:MFA55"/>
    <mergeCell ref="MFB55:MFL55"/>
    <mergeCell ref="MFM55:MFW55"/>
    <mergeCell ref="MFX55:MGH55"/>
    <mergeCell ref="MGI55:MGS55"/>
    <mergeCell ref="MGT55:MHD55"/>
    <mergeCell ref="MHE55:MHO55"/>
    <mergeCell ref="MHP55:MHZ55"/>
    <mergeCell ref="MIA55:MIK55"/>
    <mergeCell ref="MIL55:MIV55"/>
    <mergeCell ref="MIW55:MJG55"/>
    <mergeCell ref="MJH55:MJR55"/>
    <mergeCell ref="MJS55:MKC55"/>
    <mergeCell ref="MKD55:MKN55"/>
    <mergeCell ref="MKO55:MKY55"/>
    <mergeCell ref="MKZ55:MLJ55"/>
    <mergeCell ref="MLK55:MLU55"/>
    <mergeCell ref="MLV55:MMF55"/>
    <mergeCell ref="MMG55:MMQ55"/>
    <mergeCell ref="MMR55:MNB55"/>
    <mergeCell ref="MNC55:MNM55"/>
    <mergeCell ref="MNN55:MNX55"/>
    <mergeCell ref="MNY55:MOI55"/>
    <mergeCell ref="MOJ55:MOT55"/>
    <mergeCell ref="MOU55:MPE55"/>
    <mergeCell ref="MPF55:MPP55"/>
    <mergeCell ref="MPQ55:MQA55"/>
    <mergeCell ref="MQB55:MQL55"/>
    <mergeCell ref="MQM55:MQW55"/>
    <mergeCell ref="MQX55:MRH55"/>
    <mergeCell ref="MRI55:MRS55"/>
    <mergeCell ref="MRT55:MSD55"/>
    <mergeCell ref="MSE55:MSO55"/>
    <mergeCell ref="MSP55:MSZ55"/>
    <mergeCell ref="MTA55:MTK55"/>
    <mergeCell ref="MTL55:MTV55"/>
    <mergeCell ref="MTW55:MUG55"/>
    <mergeCell ref="MUH55:MUR55"/>
    <mergeCell ref="MUS55:MVC55"/>
    <mergeCell ref="MVD55:MVN55"/>
    <mergeCell ref="MVO55:MVY55"/>
    <mergeCell ref="MVZ55:MWJ55"/>
    <mergeCell ref="MWK55:MWU55"/>
    <mergeCell ref="MWV55:MXF55"/>
    <mergeCell ref="MXG55:MXQ55"/>
    <mergeCell ref="MXR55:MYB55"/>
    <mergeCell ref="MYC55:MYM55"/>
    <mergeCell ref="MYN55:MYX55"/>
    <mergeCell ref="MYY55:MZI55"/>
    <mergeCell ref="MZJ55:MZT55"/>
    <mergeCell ref="MZU55:NAE55"/>
    <mergeCell ref="NAF55:NAP55"/>
    <mergeCell ref="NAQ55:NBA55"/>
    <mergeCell ref="NBB55:NBL55"/>
    <mergeCell ref="NBM55:NBW55"/>
    <mergeCell ref="NBX55:NCH55"/>
    <mergeCell ref="NCI55:NCS55"/>
    <mergeCell ref="NCT55:NDD55"/>
    <mergeCell ref="NDE55:NDO55"/>
    <mergeCell ref="NDP55:NDZ55"/>
    <mergeCell ref="NEA55:NEK55"/>
    <mergeCell ref="NEL55:NEV55"/>
    <mergeCell ref="NEW55:NFG55"/>
    <mergeCell ref="NFH55:NFR55"/>
    <mergeCell ref="NFS55:NGC55"/>
    <mergeCell ref="NGD55:NGN55"/>
    <mergeCell ref="NGO55:NGY55"/>
    <mergeCell ref="NGZ55:NHJ55"/>
    <mergeCell ref="NHK55:NHU55"/>
    <mergeCell ref="NHV55:NIF55"/>
    <mergeCell ref="NIG55:NIQ55"/>
    <mergeCell ref="NIR55:NJB55"/>
    <mergeCell ref="NJC55:NJM55"/>
    <mergeCell ref="NJN55:NJX55"/>
    <mergeCell ref="NJY55:NKI55"/>
    <mergeCell ref="NKJ55:NKT55"/>
    <mergeCell ref="NKU55:NLE55"/>
    <mergeCell ref="NLF55:NLP55"/>
    <mergeCell ref="NLQ55:NMA55"/>
    <mergeCell ref="NMB55:NML55"/>
    <mergeCell ref="NMM55:NMW55"/>
    <mergeCell ref="NMX55:NNH55"/>
    <mergeCell ref="NNI55:NNS55"/>
    <mergeCell ref="NNT55:NOD55"/>
    <mergeCell ref="NOE55:NOO55"/>
    <mergeCell ref="NOP55:NOZ55"/>
    <mergeCell ref="NPA55:NPK55"/>
    <mergeCell ref="NPL55:NPV55"/>
    <mergeCell ref="NPW55:NQG55"/>
    <mergeCell ref="NQH55:NQR55"/>
    <mergeCell ref="NQS55:NRC55"/>
    <mergeCell ref="NRD55:NRN55"/>
    <mergeCell ref="NRO55:NRY55"/>
    <mergeCell ref="NRZ55:NSJ55"/>
    <mergeCell ref="NSK55:NSU55"/>
    <mergeCell ref="NSV55:NTF55"/>
    <mergeCell ref="NTG55:NTQ55"/>
    <mergeCell ref="NTR55:NUB55"/>
    <mergeCell ref="NUC55:NUM55"/>
    <mergeCell ref="NUN55:NUX55"/>
    <mergeCell ref="NUY55:NVI55"/>
    <mergeCell ref="NVJ55:NVT55"/>
    <mergeCell ref="NVU55:NWE55"/>
    <mergeCell ref="NWF55:NWP55"/>
    <mergeCell ref="NWQ55:NXA55"/>
    <mergeCell ref="NXB55:NXL55"/>
    <mergeCell ref="NXM55:NXW55"/>
    <mergeCell ref="NXX55:NYH55"/>
    <mergeCell ref="NYI55:NYS55"/>
    <mergeCell ref="NYT55:NZD55"/>
    <mergeCell ref="NZE55:NZO55"/>
    <mergeCell ref="NZP55:NZZ55"/>
    <mergeCell ref="OAA55:OAK55"/>
    <mergeCell ref="OAL55:OAV55"/>
    <mergeCell ref="OAW55:OBG55"/>
    <mergeCell ref="OBH55:OBR55"/>
    <mergeCell ref="OBS55:OCC55"/>
    <mergeCell ref="OCD55:OCN55"/>
    <mergeCell ref="OCO55:OCY55"/>
    <mergeCell ref="OCZ55:ODJ55"/>
    <mergeCell ref="ODK55:ODU55"/>
    <mergeCell ref="ODV55:OEF55"/>
    <mergeCell ref="OEG55:OEQ55"/>
    <mergeCell ref="OER55:OFB55"/>
    <mergeCell ref="OFC55:OFM55"/>
    <mergeCell ref="OFN55:OFX55"/>
    <mergeCell ref="OFY55:OGI55"/>
    <mergeCell ref="OGJ55:OGT55"/>
    <mergeCell ref="OGU55:OHE55"/>
    <mergeCell ref="OHF55:OHP55"/>
    <mergeCell ref="OHQ55:OIA55"/>
    <mergeCell ref="OIB55:OIL55"/>
    <mergeCell ref="OIM55:OIW55"/>
    <mergeCell ref="OIX55:OJH55"/>
    <mergeCell ref="OJI55:OJS55"/>
    <mergeCell ref="OJT55:OKD55"/>
    <mergeCell ref="OKE55:OKO55"/>
    <mergeCell ref="OKP55:OKZ55"/>
    <mergeCell ref="OLA55:OLK55"/>
    <mergeCell ref="OLL55:OLV55"/>
    <mergeCell ref="OLW55:OMG55"/>
    <mergeCell ref="OMH55:OMR55"/>
    <mergeCell ref="OMS55:ONC55"/>
    <mergeCell ref="OND55:ONN55"/>
    <mergeCell ref="ONO55:ONY55"/>
    <mergeCell ref="ONZ55:OOJ55"/>
    <mergeCell ref="OOK55:OOU55"/>
    <mergeCell ref="OOV55:OPF55"/>
    <mergeCell ref="OPG55:OPQ55"/>
    <mergeCell ref="OPR55:OQB55"/>
    <mergeCell ref="OQC55:OQM55"/>
    <mergeCell ref="OQN55:OQX55"/>
    <mergeCell ref="OQY55:ORI55"/>
    <mergeCell ref="ORJ55:ORT55"/>
    <mergeCell ref="ORU55:OSE55"/>
    <mergeCell ref="OSF55:OSP55"/>
    <mergeCell ref="OSQ55:OTA55"/>
    <mergeCell ref="OTB55:OTL55"/>
    <mergeCell ref="OTM55:OTW55"/>
    <mergeCell ref="OTX55:OUH55"/>
    <mergeCell ref="OUI55:OUS55"/>
    <mergeCell ref="OUT55:OVD55"/>
    <mergeCell ref="OVE55:OVO55"/>
    <mergeCell ref="OVP55:OVZ55"/>
    <mergeCell ref="OWA55:OWK55"/>
    <mergeCell ref="OWL55:OWV55"/>
    <mergeCell ref="OWW55:OXG55"/>
    <mergeCell ref="OXH55:OXR55"/>
    <mergeCell ref="OXS55:OYC55"/>
    <mergeCell ref="OYD55:OYN55"/>
    <mergeCell ref="OYO55:OYY55"/>
    <mergeCell ref="OYZ55:OZJ55"/>
    <mergeCell ref="OZK55:OZU55"/>
    <mergeCell ref="OZV55:PAF55"/>
    <mergeCell ref="PAG55:PAQ55"/>
    <mergeCell ref="PAR55:PBB55"/>
    <mergeCell ref="PBC55:PBM55"/>
    <mergeCell ref="PBN55:PBX55"/>
    <mergeCell ref="PBY55:PCI55"/>
    <mergeCell ref="PCJ55:PCT55"/>
    <mergeCell ref="PCU55:PDE55"/>
    <mergeCell ref="PDF55:PDP55"/>
    <mergeCell ref="PDQ55:PEA55"/>
    <mergeCell ref="PEB55:PEL55"/>
    <mergeCell ref="PEM55:PEW55"/>
    <mergeCell ref="PEX55:PFH55"/>
    <mergeCell ref="PFI55:PFS55"/>
    <mergeCell ref="PFT55:PGD55"/>
    <mergeCell ref="PGE55:PGO55"/>
    <mergeCell ref="PGP55:PGZ55"/>
    <mergeCell ref="PHA55:PHK55"/>
    <mergeCell ref="PHL55:PHV55"/>
    <mergeCell ref="PHW55:PIG55"/>
    <mergeCell ref="PIH55:PIR55"/>
    <mergeCell ref="PIS55:PJC55"/>
    <mergeCell ref="PJD55:PJN55"/>
    <mergeCell ref="PJO55:PJY55"/>
    <mergeCell ref="PJZ55:PKJ55"/>
    <mergeCell ref="PKK55:PKU55"/>
    <mergeCell ref="PKV55:PLF55"/>
    <mergeCell ref="PLG55:PLQ55"/>
    <mergeCell ref="PLR55:PMB55"/>
    <mergeCell ref="PMC55:PMM55"/>
    <mergeCell ref="PMN55:PMX55"/>
    <mergeCell ref="PMY55:PNI55"/>
    <mergeCell ref="PNJ55:PNT55"/>
    <mergeCell ref="PNU55:POE55"/>
    <mergeCell ref="POF55:POP55"/>
    <mergeCell ref="POQ55:PPA55"/>
    <mergeCell ref="PPB55:PPL55"/>
    <mergeCell ref="PPM55:PPW55"/>
    <mergeCell ref="PPX55:PQH55"/>
    <mergeCell ref="PQI55:PQS55"/>
    <mergeCell ref="PQT55:PRD55"/>
    <mergeCell ref="PRE55:PRO55"/>
    <mergeCell ref="PRP55:PRZ55"/>
    <mergeCell ref="PSA55:PSK55"/>
    <mergeCell ref="PSL55:PSV55"/>
    <mergeCell ref="PSW55:PTG55"/>
    <mergeCell ref="PTH55:PTR55"/>
    <mergeCell ref="PTS55:PUC55"/>
    <mergeCell ref="PUD55:PUN55"/>
    <mergeCell ref="PUO55:PUY55"/>
    <mergeCell ref="PUZ55:PVJ55"/>
    <mergeCell ref="PVK55:PVU55"/>
    <mergeCell ref="PVV55:PWF55"/>
    <mergeCell ref="PWG55:PWQ55"/>
    <mergeCell ref="PWR55:PXB55"/>
    <mergeCell ref="PXC55:PXM55"/>
    <mergeCell ref="PXN55:PXX55"/>
    <mergeCell ref="PXY55:PYI55"/>
    <mergeCell ref="PYJ55:PYT55"/>
    <mergeCell ref="PYU55:PZE55"/>
    <mergeCell ref="PZF55:PZP55"/>
    <mergeCell ref="PZQ55:QAA55"/>
    <mergeCell ref="QAB55:QAL55"/>
    <mergeCell ref="QAM55:QAW55"/>
    <mergeCell ref="QAX55:QBH55"/>
    <mergeCell ref="QBI55:QBS55"/>
    <mergeCell ref="QBT55:QCD55"/>
    <mergeCell ref="QCE55:QCO55"/>
    <mergeCell ref="QCP55:QCZ55"/>
    <mergeCell ref="QDA55:QDK55"/>
    <mergeCell ref="QDL55:QDV55"/>
    <mergeCell ref="QDW55:QEG55"/>
    <mergeCell ref="QEH55:QER55"/>
    <mergeCell ref="QES55:QFC55"/>
    <mergeCell ref="QFD55:QFN55"/>
    <mergeCell ref="QFO55:QFY55"/>
    <mergeCell ref="QFZ55:QGJ55"/>
    <mergeCell ref="QGK55:QGU55"/>
    <mergeCell ref="QGV55:QHF55"/>
    <mergeCell ref="QHG55:QHQ55"/>
    <mergeCell ref="QHR55:QIB55"/>
    <mergeCell ref="QIC55:QIM55"/>
    <mergeCell ref="QIN55:QIX55"/>
    <mergeCell ref="QIY55:QJI55"/>
    <mergeCell ref="QJJ55:QJT55"/>
    <mergeCell ref="QJU55:QKE55"/>
    <mergeCell ref="QKF55:QKP55"/>
    <mergeCell ref="QKQ55:QLA55"/>
    <mergeCell ref="QLB55:QLL55"/>
    <mergeCell ref="QLM55:QLW55"/>
    <mergeCell ref="QLX55:QMH55"/>
    <mergeCell ref="QMI55:QMS55"/>
    <mergeCell ref="QMT55:QND55"/>
    <mergeCell ref="QNE55:QNO55"/>
    <mergeCell ref="QNP55:QNZ55"/>
    <mergeCell ref="QOA55:QOK55"/>
    <mergeCell ref="QOL55:QOV55"/>
    <mergeCell ref="QOW55:QPG55"/>
    <mergeCell ref="QPH55:QPR55"/>
    <mergeCell ref="QPS55:QQC55"/>
    <mergeCell ref="QQD55:QQN55"/>
    <mergeCell ref="QQO55:QQY55"/>
    <mergeCell ref="QQZ55:QRJ55"/>
    <mergeCell ref="QRK55:QRU55"/>
    <mergeCell ref="QRV55:QSF55"/>
    <mergeCell ref="QSG55:QSQ55"/>
    <mergeCell ref="QSR55:QTB55"/>
    <mergeCell ref="QTC55:QTM55"/>
    <mergeCell ref="QTN55:QTX55"/>
    <mergeCell ref="QTY55:QUI55"/>
    <mergeCell ref="QUJ55:QUT55"/>
    <mergeCell ref="QUU55:QVE55"/>
    <mergeCell ref="QVF55:QVP55"/>
    <mergeCell ref="QVQ55:QWA55"/>
    <mergeCell ref="QWB55:QWL55"/>
    <mergeCell ref="QWM55:QWW55"/>
    <mergeCell ref="QWX55:QXH55"/>
    <mergeCell ref="QXI55:QXS55"/>
    <mergeCell ref="QXT55:QYD55"/>
    <mergeCell ref="QYE55:QYO55"/>
    <mergeCell ref="QYP55:QYZ55"/>
    <mergeCell ref="QZA55:QZK55"/>
    <mergeCell ref="QZL55:QZV55"/>
    <mergeCell ref="QZW55:RAG55"/>
    <mergeCell ref="RAH55:RAR55"/>
    <mergeCell ref="RAS55:RBC55"/>
    <mergeCell ref="RBD55:RBN55"/>
    <mergeCell ref="RBO55:RBY55"/>
    <mergeCell ref="RBZ55:RCJ55"/>
    <mergeCell ref="RCK55:RCU55"/>
    <mergeCell ref="RCV55:RDF55"/>
    <mergeCell ref="RDG55:RDQ55"/>
    <mergeCell ref="RDR55:REB55"/>
    <mergeCell ref="REC55:REM55"/>
    <mergeCell ref="REN55:REX55"/>
    <mergeCell ref="REY55:RFI55"/>
    <mergeCell ref="RFJ55:RFT55"/>
    <mergeCell ref="RFU55:RGE55"/>
    <mergeCell ref="RGF55:RGP55"/>
    <mergeCell ref="RGQ55:RHA55"/>
    <mergeCell ref="RHB55:RHL55"/>
    <mergeCell ref="RHM55:RHW55"/>
    <mergeCell ref="RHX55:RIH55"/>
    <mergeCell ref="RII55:RIS55"/>
    <mergeCell ref="RIT55:RJD55"/>
    <mergeCell ref="RJE55:RJO55"/>
    <mergeCell ref="RJP55:RJZ55"/>
    <mergeCell ref="RKA55:RKK55"/>
    <mergeCell ref="RKL55:RKV55"/>
    <mergeCell ref="RKW55:RLG55"/>
    <mergeCell ref="RLH55:RLR55"/>
    <mergeCell ref="RLS55:RMC55"/>
    <mergeCell ref="RMD55:RMN55"/>
    <mergeCell ref="RMO55:RMY55"/>
    <mergeCell ref="RMZ55:RNJ55"/>
    <mergeCell ref="RNK55:RNU55"/>
    <mergeCell ref="RNV55:ROF55"/>
    <mergeCell ref="ROG55:ROQ55"/>
    <mergeCell ref="ROR55:RPB55"/>
    <mergeCell ref="RPC55:RPM55"/>
    <mergeCell ref="RPN55:RPX55"/>
    <mergeCell ref="RPY55:RQI55"/>
    <mergeCell ref="RQJ55:RQT55"/>
    <mergeCell ref="RQU55:RRE55"/>
    <mergeCell ref="RRF55:RRP55"/>
    <mergeCell ref="RRQ55:RSA55"/>
    <mergeCell ref="RSB55:RSL55"/>
    <mergeCell ref="RSM55:RSW55"/>
    <mergeCell ref="RSX55:RTH55"/>
    <mergeCell ref="RTI55:RTS55"/>
    <mergeCell ref="RTT55:RUD55"/>
    <mergeCell ref="RUE55:RUO55"/>
    <mergeCell ref="RUP55:RUZ55"/>
    <mergeCell ref="RVA55:RVK55"/>
    <mergeCell ref="RVL55:RVV55"/>
    <mergeCell ref="RVW55:RWG55"/>
    <mergeCell ref="RWH55:RWR55"/>
    <mergeCell ref="RWS55:RXC55"/>
    <mergeCell ref="RXD55:RXN55"/>
    <mergeCell ref="RXO55:RXY55"/>
    <mergeCell ref="RXZ55:RYJ55"/>
    <mergeCell ref="RYK55:RYU55"/>
    <mergeCell ref="RYV55:RZF55"/>
    <mergeCell ref="RZG55:RZQ55"/>
    <mergeCell ref="RZR55:SAB55"/>
    <mergeCell ref="SAC55:SAM55"/>
    <mergeCell ref="SAN55:SAX55"/>
    <mergeCell ref="SAY55:SBI55"/>
    <mergeCell ref="SBJ55:SBT55"/>
    <mergeCell ref="SBU55:SCE55"/>
    <mergeCell ref="SCF55:SCP55"/>
    <mergeCell ref="SCQ55:SDA55"/>
    <mergeCell ref="SDB55:SDL55"/>
    <mergeCell ref="SDM55:SDW55"/>
    <mergeCell ref="SDX55:SEH55"/>
    <mergeCell ref="SEI55:SES55"/>
    <mergeCell ref="SET55:SFD55"/>
    <mergeCell ref="SFE55:SFO55"/>
    <mergeCell ref="SFP55:SFZ55"/>
    <mergeCell ref="SGA55:SGK55"/>
    <mergeCell ref="SGL55:SGV55"/>
    <mergeCell ref="SGW55:SHG55"/>
    <mergeCell ref="SHH55:SHR55"/>
    <mergeCell ref="SHS55:SIC55"/>
    <mergeCell ref="SID55:SIN55"/>
    <mergeCell ref="SIO55:SIY55"/>
    <mergeCell ref="SIZ55:SJJ55"/>
    <mergeCell ref="SJK55:SJU55"/>
    <mergeCell ref="SJV55:SKF55"/>
    <mergeCell ref="SKG55:SKQ55"/>
    <mergeCell ref="SKR55:SLB55"/>
    <mergeCell ref="SLC55:SLM55"/>
    <mergeCell ref="SLN55:SLX55"/>
    <mergeCell ref="SLY55:SMI55"/>
    <mergeCell ref="SMJ55:SMT55"/>
    <mergeCell ref="SMU55:SNE55"/>
    <mergeCell ref="SNF55:SNP55"/>
    <mergeCell ref="SNQ55:SOA55"/>
    <mergeCell ref="SOB55:SOL55"/>
    <mergeCell ref="SOM55:SOW55"/>
    <mergeCell ref="SOX55:SPH55"/>
    <mergeCell ref="SPI55:SPS55"/>
    <mergeCell ref="SPT55:SQD55"/>
    <mergeCell ref="SQE55:SQO55"/>
    <mergeCell ref="SQP55:SQZ55"/>
    <mergeCell ref="SRA55:SRK55"/>
    <mergeCell ref="SRL55:SRV55"/>
    <mergeCell ref="SRW55:SSG55"/>
    <mergeCell ref="SSH55:SSR55"/>
    <mergeCell ref="SSS55:STC55"/>
    <mergeCell ref="STD55:STN55"/>
    <mergeCell ref="STO55:STY55"/>
    <mergeCell ref="STZ55:SUJ55"/>
    <mergeCell ref="SUK55:SUU55"/>
    <mergeCell ref="SUV55:SVF55"/>
    <mergeCell ref="SVG55:SVQ55"/>
    <mergeCell ref="SVR55:SWB55"/>
    <mergeCell ref="SWC55:SWM55"/>
    <mergeCell ref="SWN55:SWX55"/>
    <mergeCell ref="SWY55:SXI55"/>
    <mergeCell ref="SXJ55:SXT55"/>
    <mergeCell ref="SXU55:SYE55"/>
    <mergeCell ref="SYF55:SYP55"/>
    <mergeCell ref="SYQ55:SZA55"/>
    <mergeCell ref="SZB55:SZL55"/>
    <mergeCell ref="SZM55:SZW55"/>
    <mergeCell ref="SZX55:TAH55"/>
    <mergeCell ref="TAI55:TAS55"/>
    <mergeCell ref="TAT55:TBD55"/>
    <mergeCell ref="TBE55:TBO55"/>
    <mergeCell ref="TBP55:TBZ55"/>
    <mergeCell ref="TCA55:TCK55"/>
    <mergeCell ref="TCL55:TCV55"/>
    <mergeCell ref="TCW55:TDG55"/>
    <mergeCell ref="TDH55:TDR55"/>
    <mergeCell ref="TDS55:TEC55"/>
    <mergeCell ref="TED55:TEN55"/>
    <mergeCell ref="TEO55:TEY55"/>
    <mergeCell ref="TEZ55:TFJ55"/>
    <mergeCell ref="TFK55:TFU55"/>
    <mergeCell ref="TFV55:TGF55"/>
    <mergeCell ref="TGG55:TGQ55"/>
    <mergeCell ref="TGR55:THB55"/>
    <mergeCell ref="THC55:THM55"/>
    <mergeCell ref="THN55:THX55"/>
    <mergeCell ref="THY55:TII55"/>
    <mergeCell ref="TIJ55:TIT55"/>
    <mergeCell ref="TIU55:TJE55"/>
    <mergeCell ref="TJF55:TJP55"/>
    <mergeCell ref="TJQ55:TKA55"/>
    <mergeCell ref="TKB55:TKL55"/>
    <mergeCell ref="TKM55:TKW55"/>
    <mergeCell ref="TKX55:TLH55"/>
    <mergeCell ref="TLI55:TLS55"/>
    <mergeCell ref="TLT55:TMD55"/>
    <mergeCell ref="TME55:TMO55"/>
    <mergeCell ref="TMP55:TMZ55"/>
    <mergeCell ref="TNA55:TNK55"/>
    <mergeCell ref="TNL55:TNV55"/>
    <mergeCell ref="TNW55:TOG55"/>
    <mergeCell ref="TOH55:TOR55"/>
    <mergeCell ref="TOS55:TPC55"/>
    <mergeCell ref="TPD55:TPN55"/>
    <mergeCell ref="TPO55:TPY55"/>
    <mergeCell ref="TPZ55:TQJ55"/>
    <mergeCell ref="TQK55:TQU55"/>
    <mergeCell ref="TQV55:TRF55"/>
    <mergeCell ref="TRG55:TRQ55"/>
    <mergeCell ref="TRR55:TSB55"/>
    <mergeCell ref="TSC55:TSM55"/>
    <mergeCell ref="TSN55:TSX55"/>
    <mergeCell ref="TSY55:TTI55"/>
    <mergeCell ref="TTJ55:TTT55"/>
    <mergeCell ref="TTU55:TUE55"/>
    <mergeCell ref="TUF55:TUP55"/>
    <mergeCell ref="TUQ55:TVA55"/>
    <mergeCell ref="TVB55:TVL55"/>
    <mergeCell ref="TVM55:TVW55"/>
    <mergeCell ref="TVX55:TWH55"/>
    <mergeCell ref="TWI55:TWS55"/>
    <mergeCell ref="TWT55:TXD55"/>
    <mergeCell ref="TXE55:TXO55"/>
    <mergeCell ref="TXP55:TXZ55"/>
    <mergeCell ref="TYA55:TYK55"/>
    <mergeCell ref="TYL55:TYV55"/>
    <mergeCell ref="TYW55:TZG55"/>
    <mergeCell ref="TZH55:TZR55"/>
    <mergeCell ref="TZS55:UAC55"/>
    <mergeCell ref="UAD55:UAN55"/>
    <mergeCell ref="UAO55:UAY55"/>
    <mergeCell ref="UAZ55:UBJ55"/>
    <mergeCell ref="UBK55:UBU55"/>
    <mergeCell ref="UBV55:UCF55"/>
    <mergeCell ref="UCG55:UCQ55"/>
    <mergeCell ref="UCR55:UDB55"/>
    <mergeCell ref="UDC55:UDM55"/>
    <mergeCell ref="UDN55:UDX55"/>
    <mergeCell ref="UDY55:UEI55"/>
    <mergeCell ref="UEJ55:UET55"/>
    <mergeCell ref="UEU55:UFE55"/>
    <mergeCell ref="UFF55:UFP55"/>
    <mergeCell ref="UFQ55:UGA55"/>
    <mergeCell ref="UGB55:UGL55"/>
    <mergeCell ref="UGM55:UGW55"/>
    <mergeCell ref="UGX55:UHH55"/>
    <mergeCell ref="UHI55:UHS55"/>
    <mergeCell ref="UHT55:UID55"/>
    <mergeCell ref="UIE55:UIO55"/>
    <mergeCell ref="UIP55:UIZ55"/>
    <mergeCell ref="UJA55:UJK55"/>
    <mergeCell ref="UJL55:UJV55"/>
    <mergeCell ref="UJW55:UKG55"/>
    <mergeCell ref="UKH55:UKR55"/>
    <mergeCell ref="UKS55:ULC55"/>
    <mergeCell ref="ULD55:ULN55"/>
    <mergeCell ref="ULO55:ULY55"/>
    <mergeCell ref="ULZ55:UMJ55"/>
    <mergeCell ref="UMK55:UMU55"/>
    <mergeCell ref="UMV55:UNF55"/>
    <mergeCell ref="UNG55:UNQ55"/>
    <mergeCell ref="UNR55:UOB55"/>
    <mergeCell ref="UOC55:UOM55"/>
    <mergeCell ref="UON55:UOX55"/>
    <mergeCell ref="UOY55:UPI55"/>
    <mergeCell ref="UPJ55:UPT55"/>
    <mergeCell ref="UPU55:UQE55"/>
    <mergeCell ref="UQF55:UQP55"/>
    <mergeCell ref="UQQ55:URA55"/>
    <mergeCell ref="URB55:URL55"/>
    <mergeCell ref="URM55:URW55"/>
    <mergeCell ref="URX55:USH55"/>
    <mergeCell ref="USI55:USS55"/>
    <mergeCell ref="UST55:UTD55"/>
    <mergeCell ref="UTE55:UTO55"/>
    <mergeCell ref="UTP55:UTZ55"/>
    <mergeCell ref="UUA55:UUK55"/>
    <mergeCell ref="UUL55:UUV55"/>
    <mergeCell ref="UUW55:UVG55"/>
    <mergeCell ref="UVH55:UVR55"/>
    <mergeCell ref="UVS55:UWC55"/>
    <mergeCell ref="UWD55:UWN55"/>
    <mergeCell ref="UWO55:UWY55"/>
    <mergeCell ref="UWZ55:UXJ55"/>
    <mergeCell ref="UXK55:UXU55"/>
    <mergeCell ref="UXV55:UYF55"/>
    <mergeCell ref="UYG55:UYQ55"/>
    <mergeCell ref="UYR55:UZB55"/>
    <mergeCell ref="UZC55:UZM55"/>
    <mergeCell ref="UZN55:UZX55"/>
    <mergeCell ref="UZY55:VAI55"/>
    <mergeCell ref="VAJ55:VAT55"/>
    <mergeCell ref="VAU55:VBE55"/>
    <mergeCell ref="VBF55:VBP55"/>
    <mergeCell ref="VBQ55:VCA55"/>
    <mergeCell ref="VCB55:VCL55"/>
    <mergeCell ref="VCM55:VCW55"/>
    <mergeCell ref="VCX55:VDH55"/>
    <mergeCell ref="VDI55:VDS55"/>
    <mergeCell ref="VDT55:VED55"/>
    <mergeCell ref="VEE55:VEO55"/>
    <mergeCell ref="VEP55:VEZ55"/>
    <mergeCell ref="VFA55:VFK55"/>
    <mergeCell ref="VFL55:VFV55"/>
    <mergeCell ref="VFW55:VGG55"/>
    <mergeCell ref="VGH55:VGR55"/>
    <mergeCell ref="VGS55:VHC55"/>
    <mergeCell ref="VHD55:VHN55"/>
    <mergeCell ref="VHO55:VHY55"/>
    <mergeCell ref="VHZ55:VIJ55"/>
    <mergeCell ref="VIK55:VIU55"/>
    <mergeCell ref="VIV55:VJF55"/>
    <mergeCell ref="VJG55:VJQ55"/>
    <mergeCell ref="VJR55:VKB55"/>
    <mergeCell ref="VKC55:VKM55"/>
    <mergeCell ref="VKN55:VKX55"/>
    <mergeCell ref="VKY55:VLI55"/>
    <mergeCell ref="VLJ55:VLT55"/>
    <mergeCell ref="VLU55:VME55"/>
    <mergeCell ref="VMF55:VMP55"/>
    <mergeCell ref="VMQ55:VNA55"/>
    <mergeCell ref="VNB55:VNL55"/>
    <mergeCell ref="VNM55:VNW55"/>
    <mergeCell ref="VNX55:VOH55"/>
    <mergeCell ref="VOI55:VOS55"/>
    <mergeCell ref="VOT55:VPD55"/>
    <mergeCell ref="VPE55:VPO55"/>
    <mergeCell ref="VPP55:VPZ55"/>
    <mergeCell ref="VQA55:VQK55"/>
    <mergeCell ref="VQL55:VQV55"/>
    <mergeCell ref="VQW55:VRG55"/>
    <mergeCell ref="VRH55:VRR55"/>
    <mergeCell ref="VRS55:VSC55"/>
    <mergeCell ref="VSD55:VSN55"/>
    <mergeCell ref="VSO55:VSY55"/>
    <mergeCell ref="VSZ55:VTJ55"/>
    <mergeCell ref="VTK55:VTU55"/>
    <mergeCell ref="VTV55:VUF55"/>
    <mergeCell ref="VUG55:VUQ55"/>
    <mergeCell ref="VUR55:VVB55"/>
    <mergeCell ref="VVC55:VVM55"/>
    <mergeCell ref="VVN55:VVX55"/>
    <mergeCell ref="VVY55:VWI55"/>
    <mergeCell ref="VWJ55:VWT55"/>
    <mergeCell ref="VWU55:VXE55"/>
    <mergeCell ref="VXF55:VXP55"/>
    <mergeCell ref="VXQ55:VYA55"/>
    <mergeCell ref="VYB55:VYL55"/>
    <mergeCell ref="VYM55:VYW55"/>
    <mergeCell ref="VYX55:VZH55"/>
    <mergeCell ref="VZI55:VZS55"/>
    <mergeCell ref="VZT55:WAD55"/>
    <mergeCell ref="WAE55:WAO55"/>
    <mergeCell ref="WAP55:WAZ55"/>
    <mergeCell ref="WBA55:WBK55"/>
    <mergeCell ref="WBL55:WBV55"/>
    <mergeCell ref="WBW55:WCG55"/>
    <mergeCell ref="WCH55:WCR55"/>
    <mergeCell ref="WCS55:WDC55"/>
    <mergeCell ref="WDD55:WDN55"/>
    <mergeCell ref="WDO55:WDY55"/>
    <mergeCell ref="WDZ55:WEJ55"/>
    <mergeCell ref="WEK55:WEU55"/>
    <mergeCell ref="WEV55:WFF55"/>
    <mergeCell ref="WFG55:WFQ55"/>
    <mergeCell ref="WFR55:WGB55"/>
    <mergeCell ref="WGC55:WGM55"/>
    <mergeCell ref="WGN55:WGX55"/>
    <mergeCell ref="WGY55:WHI55"/>
    <mergeCell ref="WHJ55:WHT55"/>
    <mergeCell ref="WHU55:WIE55"/>
    <mergeCell ref="WIF55:WIP55"/>
    <mergeCell ref="WIQ55:WJA55"/>
    <mergeCell ref="WJB55:WJL55"/>
    <mergeCell ref="WJM55:WJW55"/>
    <mergeCell ref="WJX55:WKH55"/>
    <mergeCell ref="WKI55:WKS55"/>
    <mergeCell ref="WKT55:WLD55"/>
    <mergeCell ref="WLE55:WLO55"/>
    <mergeCell ref="WLP55:WLZ55"/>
    <mergeCell ref="WMA55:WMK55"/>
    <mergeCell ref="WML55:WMV55"/>
    <mergeCell ref="WMW55:WNG55"/>
    <mergeCell ref="WNH55:WNR55"/>
    <mergeCell ref="WNS55:WOC55"/>
    <mergeCell ref="WOD55:WON55"/>
    <mergeCell ref="WOO55:WOY55"/>
    <mergeCell ref="WOZ55:WPJ55"/>
    <mergeCell ref="WPK55:WPU55"/>
    <mergeCell ref="WPV55:WQF55"/>
    <mergeCell ref="WQG55:WQQ55"/>
    <mergeCell ref="WQR55:WRB55"/>
    <mergeCell ref="WRC55:WRM55"/>
    <mergeCell ref="WRN55:WRX55"/>
    <mergeCell ref="WRY55:WSI55"/>
    <mergeCell ref="WSJ55:WST55"/>
    <mergeCell ref="WSU55:WTE55"/>
    <mergeCell ref="WTF55:WTP55"/>
    <mergeCell ref="WTQ55:WUA55"/>
    <mergeCell ref="WUB55:WUL55"/>
    <mergeCell ref="WUM55:WUW55"/>
    <mergeCell ref="WUX55:WVH55"/>
    <mergeCell ref="WVI55:WVS55"/>
    <mergeCell ref="WVT55:WWD55"/>
    <mergeCell ref="WWE55:WWO55"/>
    <mergeCell ref="WWP55:WWZ55"/>
    <mergeCell ref="WXA55:WXK55"/>
    <mergeCell ref="WXL55:WXV55"/>
    <mergeCell ref="WXW55:WYG55"/>
    <mergeCell ref="WYH55:WYR55"/>
    <mergeCell ref="WYS55:WZC55"/>
    <mergeCell ref="WZD55:WZN55"/>
    <mergeCell ref="WZO55:WZY55"/>
    <mergeCell ref="WZZ55:XAJ55"/>
    <mergeCell ref="XAK55:XAU55"/>
    <mergeCell ref="XAV55:XBF55"/>
    <mergeCell ref="XBG55:XBQ55"/>
    <mergeCell ref="XBR55:XCB55"/>
    <mergeCell ref="XCC55:XCM55"/>
    <mergeCell ref="XCN55:XCX55"/>
    <mergeCell ref="XCY55:XDI55"/>
    <mergeCell ref="XDJ55:XDT55"/>
    <mergeCell ref="XDU55:XEE55"/>
    <mergeCell ref="XEF55:XEP55"/>
    <mergeCell ref="XEQ55:XEU55"/>
    <mergeCell ref="C56:D56"/>
    <mergeCell ref="E56:F56"/>
    <mergeCell ref="C57:D57"/>
    <mergeCell ref="E57:F57"/>
    <mergeCell ref="C58:D58"/>
    <mergeCell ref="E58:F58"/>
    <mergeCell ref="C59:D59"/>
    <mergeCell ref="E59:F59"/>
    <mergeCell ref="C60:D60"/>
    <mergeCell ref="E60:F60"/>
    <mergeCell ref="A61:H61"/>
    <mergeCell ref="A62:H62"/>
    <mergeCell ref="B2:B3"/>
    <mergeCell ref="B5:B31"/>
    <mergeCell ref="B34:B39"/>
    <mergeCell ref="B40:B45"/>
    <mergeCell ref="B46:B51"/>
    <mergeCell ref="B52:B53"/>
    <mergeCell ref="C11:C16"/>
    <mergeCell ref="C17:C20"/>
    <mergeCell ref="C21:C27"/>
    <mergeCell ref="C29:C30"/>
    <mergeCell ref="D21:D23"/>
    <mergeCell ref="D29:D30"/>
    <mergeCell ref="E2:E3"/>
    <mergeCell ref="F2:F3"/>
    <mergeCell ref="G2:G3"/>
    <mergeCell ref="H2:H3"/>
    <mergeCell ref="M2:M3"/>
    <mergeCell ref="C2:D3"/>
    <mergeCell ref="C35:D36"/>
    <mergeCell ref="C48:D49"/>
  </mergeCells>
  <pageMargins left="0.393055555555556" right="0.313888888888889" top="0.751388888888889" bottom="0.751388888888889" header="0.297916666666667" footer="0.297916666666667"/>
  <pageSetup paperSize="9" scale="57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G77"/>
  <sheetViews>
    <sheetView workbookViewId="0">
      <selection activeCell="A4" sqref="A4:K4"/>
    </sheetView>
  </sheetViews>
  <sheetFormatPr defaultColWidth="9.65" defaultRowHeight="16.5"/>
  <cols>
    <col min="1" max="1" width="6.66666666666667" style="1" customWidth="1"/>
    <col min="2" max="2" width="17.125" style="1" customWidth="1"/>
    <col min="3" max="3" width="25" style="5" customWidth="1"/>
    <col min="4" max="4" width="23.875" style="6" customWidth="1"/>
    <col min="5" max="5" width="52.2916666666667" style="7" customWidth="1"/>
    <col min="6" max="6" width="13.3916666666667" style="75" customWidth="1"/>
    <col min="7" max="7" width="7.14166666666667" style="1" customWidth="1"/>
    <col min="8" max="8" width="13.625" style="76" customWidth="1"/>
    <col min="9" max="9" width="14.75" style="76" customWidth="1"/>
    <col min="10" max="10" width="13.625" style="76" customWidth="1"/>
    <col min="11" max="11" width="14.5" style="76" customWidth="1"/>
    <col min="12" max="12" width="9" style="76"/>
    <col min="13" max="16263" width="9" style="1"/>
    <col min="16264" max="16384" width="9.65" style="77"/>
  </cols>
  <sheetData>
    <row r="1" s="1" customFormat="1" ht="45" customHeight="1" spans="1:12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="1" customFormat="1" ht="22.5" spans="1:12">
      <c r="A2" s="13" t="s">
        <v>1</v>
      </c>
      <c r="B2" s="14" t="s">
        <v>18</v>
      </c>
      <c r="C2" s="14"/>
      <c r="D2" s="14" t="s">
        <v>19</v>
      </c>
      <c r="E2" s="13" t="s">
        <v>20</v>
      </c>
      <c r="F2" s="15" t="s">
        <v>21</v>
      </c>
      <c r="G2" s="13" t="s">
        <v>22</v>
      </c>
      <c r="H2" s="35" t="s">
        <v>23</v>
      </c>
      <c r="I2" s="35"/>
      <c r="J2" s="35" t="s">
        <v>24</v>
      </c>
      <c r="K2" s="35"/>
      <c r="L2" s="38" t="s">
        <v>5</v>
      </c>
    </row>
    <row r="3" s="2" customFormat="1" ht="21" spans="1:12">
      <c r="A3" s="13"/>
      <c r="B3" s="14"/>
      <c r="C3" s="14"/>
      <c r="D3" s="14"/>
      <c r="E3" s="13"/>
      <c r="F3" s="15"/>
      <c r="G3" s="13"/>
      <c r="H3" s="37" t="s">
        <v>25</v>
      </c>
      <c r="I3" s="37" t="s">
        <v>26</v>
      </c>
      <c r="J3" s="38" t="s">
        <v>25</v>
      </c>
      <c r="K3" s="38" t="s">
        <v>27</v>
      </c>
      <c r="L3" s="38"/>
    </row>
    <row r="4" s="2" customFormat="1" ht="21" spans="1:12">
      <c r="A4" s="78" t="s">
        <v>28</v>
      </c>
      <c r="B4" s="78"/>
      <c r="C4" s="78"/>
      <c r="D4" s="78"/>
      <c r="E4" s="78"/>
      <c r="F4" s="78"/>
      <c r="G4" s="78"/>
      <c r="H4" s="37"/>
      <c r="I4" s="37"/>
      <c r="J4" s="37"/>
      <c r="K4" s="37"/>
      <c r="L4" s="83"/>
    </row>
    <row r="5" s="1" customFormat="1" spans="1:12">
      <c r="A5" s="18">
        <v>1</v>
      </c>
      <c r="B5" s="23" t="s">
        <v>253</v>
      </c>
      <c r="C5" s="20" t="s">
        <v>393</v>
      </c>
      <c r="D5" s="23" t="s">
        <v>32</v>
      </c>
      <c r="E5" s="20" t="s">
        <v>303</v>
      </c>
      <c r="F5" s="57">
        <f>5.2*3</f>
        <v>15.6</v>
      </c>
      <c r="G5" s="18" t="s">
        <v>42</v>
      </c>
      <c r="H5" s="66">
        <v>60</v>
      </c>
      <c r="I5" s="66">
        <v>936</v>
      </c>
      <c r="J5" s="66"/>
      <c r="K5" s="66"/>
      <c r="L5" s="72"/>
    </row>
    <row r="6" s="1" customFormat="1" ht="33" spans="1:12">
      <c r="A6" s="18">
        <v>2</v>
      </c>
      <c r="B6" s="23"/>
      <c r="C6" s="20" t="s">
        <v>394</v>
      </c>
      <c r="D6" s="23" t="s">
        <v>96</v>
      </c>
      <c r="E6" s="20" t="s">
        <v>304</v>
      </c>
      <c r="F6" s="57">
        <v>4</v>
      </c>
      <c r="G6" s="18" t="s">
        <v>54</v>
      </c>
      <c r="H6" s="66">
        <v>161</v>
      </c>
      <c r="I6" s="66">
        <v>644</v>
      </c>
      <c r="J6" s="66"/>
      <c r="K6" s="66"/>
      <c r="L6" s="72"/>
    </row>
    <row r="7" s="1" customFormat="1" spans="1:12">
      <c r="A7" s="18">
        <v>3</v>
      </c>
      <c r="B7" s="23"/>
      <c r="C7" s="20" t="s">
        <v>395</v>
      </c>
      <c r="D7" s="23" t="s">
        <v>99</v>
      </c>
      <c r="E7" s="20" t="s">
        <v>306</v>
      </c>
      <c r="F7" s="57">
        <v>10</v>
      </c>
      <c r="G7" s="18" t="s">
        <v>62</v>
      </c>
      <c r="H7" s="66">
        <v>14.57</v>
      </c>
      <c r="I7" s="66">
        <v>145.7</v>
      </c>
      <c r="J7" s="66"/>
      <c r="K7" s="66"/>
      <c r="L7" s="72"/>
    </row>
    <row r="8" s="1" customFormat="1" spans="1:12">
      <c r="A8" s="18">
        <v>4</v>
      </c>
      <c r="B8" s="23"/>
      <c r="C8" s="20" t="s">
        <v>114</v>
      </c>
      <c r="D8" s="20" t="s">
        <v>99</v>
      </c>
      <c r="E8" s="20" t="s">
        <v>307</v>
      </c>
      <c r="F8" s="57">
        <v>20</v>
      </c>
      <c r="G8" s="18" t="s">
        <v>62</v>
      </c>
      <c r="H8" s="66">
        <v>6.8</v>
      </c>
      <c r="I8" s="66">
        <v>136</v>
      </c>
      <c r="J8" s="66"/>
      <c r="K8" s="66"/>
      <c r="L8" s="72"/>
    </row>
    <row r="9" s="1" customFormat="1" spans="1:12">
      <c r="A9" s="18">
        <v>5</v>
      </c>
      <c r="B9" s="23"/>
      <c r="C9" s="18" t="s">
        <v>308</v>
      </c>
      <c r="D9" s="18" t="s">
        <v>32</v>
      </c>
      <c r="E9" s="20" t="s">
        <v>396</v>
      </c>
      <c r="F9" s="57">
        <f>7.4*3</f>
        <v>22.2</v>
      </c>
      <c r="G9" s="18" t="s">
        <v>42</v>
      </c>
      <c r="H9" s="66">
        <v>60</v>
      </c>
      <c r="I9" s="66">
        <v>1332</v>
      </c>
      <c r="J9" s="66"/>
      <c r="K9" s="66"/>
      <c r="L9" s="72"/>
    </row>
    <row r="10" s="1" customFormat="1" ht="33" spans="1:12">
      <c r="A10" s="18">
        <v>6</v>
      </c>
      <c r="B10" s="23"/>
      <c r="C10" s="18" t="s">
        <v>397</v>
      </c>
      <c r="D10" s="18" t="s">
        <v>96</v>
      </c>
      <c r="E10" s="20" t="s">
        <v>398</v>
      </c>
      <c r="F10" s="57">
        <v>6</v>
      </c>
      <c r="G10" s="18" t="s">
        <v>54</v>
      </c>
      <c r="H10" s="66">
        <v>161</v>
      </c>
      <c r="I10" s="66">
        <v>966</v>
      </c>
      <c r="J10" s="66"/>
      <c r="K10" s="66"/>
      <c r="L10" s="72"/>
    </row>
    <row r="11" s="1" customFormat="1" spans="1:12">
      <c r="A11" s="18">
        <v>7</v>
      </c>
      <c r="B11" s="23"/>
      <c r="C11" s="18" t="s">
        <v>116</v>
      </c>
      <c r="D11" s="18" t="s">
        <v>99</v>
      </c>
      <c r="E11" s="20" t="s">
        <v>399</v>
      </c>
      <c r="F11" s="57">
        <v>10</v>
      </c>
      <c r="G11" s="18" t="s">
        <v>62</v>
      </c>
      <c r="H11" s="66">
        <v>14.57</v>
      </c>
      <c r="I11" s="66">
        <v>145.7</v>
      </c>
      <c r="J11" s="66"/>
      <c r="K11" s="66"/>
      <c r="L11" s="72"/>
    </row>
    <row r="12" s="1" customFormat="1" spans="1:12">
      <c r="A12" s="18">
        <v>8</v>
      </c>
      <c r="B12" s="23"/>
      <c r="C12" s="18" t="s">
        <v>313</v>
      </c>
      <c r="D12" s="18" t="s">
        <v>314</v>
      </c>
      <c r="E12" s="20" t="s">
        <v>400</v>
      </c>
      <c r="F12" s="57">
        <v>15</v>
      </c>
      <c r="G12" s="18" t="s">
        <v>42</v>
      </c>
      <c r="H12" s="66">
        <v>40.67</v>
      </c>
      <c r="I12" s="66">
        <v>610.05</v>
      </c>
      <c r="J12" s="66"/>
      <c r="K12" s="66"/>
      <c r="L12" s="72"/>
    </row>
    <row r="13" s="1" customFormat="1" spans="1:12">
      <c r="A13" s="18">
        <v>9</v>
      </c>
      <c r="B13" s="23"/>
      <c r="C13" s="18" t="s">
        <v>401</v>
      </c>
      <c r="D13" s="20" t="s">
        <v>317</v>
      </c>
      <c r="E13" s="20"/>
      <c r="F13" s="57">
        <v>8</v>
      </c>
      <c r="G13" s="18" t="s">
        <v>78</v>
      </c>
      <c r="H13" s="66">
        <v>223.4</v>
      </c>
      <c r="I13" s="66">
        <v>1787.2</v>
      </c>
      <c r="J13" s="66"/>
      <c r="K13" s="66"/>
      <c r="L13" s="72"/>
    </row>
    <row r="14" s="1" customFormat="1" ht="33" spans="1:12">
      <c r="A14" s="18">
        <v>10</v>
      </c>
      <c r="B14" s="23"/>
      <c r="C14" s="18" t="s">
        <v>402</v>
      </c>
      <c r="D14" s="18" t="s">
        <v>403</v>
      </c>
      <c r="E14" s="20" t="s">
        <v>404</v>
      </c>
      <c r="F14" s="57">
        <v>6</v>
      </c>
      <c r="G14" s="18" t="s">
        <v>54</v>
      </c>
      <c r="H14" s="66">
        <v>1691.2</v>
      </c>
      <c r="I14" s="66">
        <v>10147.2</v>
      </c>
      <c r="J14" s="66"/>
      <c r="K14" s="66"/>
      <c r="L14" s="72"/>
    </row>
    <row r="15" s="1" customFormat="1" spans="1:12">
      <c r="A15" s="18">
        <v>11</v>
      </c>
      <c r="B15" s="23"/>
      <c r="C15" s="18" t="s">
        <v>405</v>
      </c>
      <c r="D15" s="20" t="s">
        <v>406</v>
      </c>
      <c r="E15" s="20" t="s">
        <v>407</v>
      </c>
      <c r="F15" s="57">
        <f>6.8*3*2</f>
        <v>40.8</v>
      </c>
      <c r="G15" s="18" t="s">
        <v>42</v>
      </c>
      <c r="H15" s="66">
        <v>60</v>
      </c>
      <c r="I15" s="66">
        <v>2448</v>
      </c>
      <c r="J15" s="66"/>
      <c r="K15" s="66"/>
      <c r="L15" s="72"/>
    </row>
    <row r="16" s="1" customFormat="1" spans="1:12">
      <c r="A16" s="18">
        <v>12</v>
      </c>
      <c r="B16" s="23"/>
      <c r="C16" s="79" t="s">
        <v>408</v>
      </c>
      <c r="D16" s="79" t="s">
        <v>409</v>
      </c>
      <c r="E16" s="79"/>
      <c r="F16" s="57">
        <v>1</v>
      </c>
      <c r="G16" s="18" t="s">
        <v>86</v>
      </c>
      <c r="H16" s="66">
        <v>500</v>
      </c>
      <c r="I16" s="66">
        <v>500</v>
      </c>
      <c r="J16" s="66"/>
      <c r="K16" s="66"/>
      <c r="L16" s="72"/>
    </row>
    <row r="17" s="1" customFormat="1" spans="1:12">
      <c r="A17" s="18">
        <v>13</v>
      </c>
      <c r="B17" s="23"/>
      <c r="C17" s="18" t="s">
        <v>320</v>
      </c>
      <c r="D17" s="18" t="s">
        <v>410</v>
      </c>
      <c r="E17" s="20" t="s">
        <v>411</v>
      </c>
      <c r="F17" s="57">
        <v>15</v>
      </c>
      <c r="G17" s="18" t="s">
        <v>62</v>
      </c>
      <c r="H17" s="66">
        <v>31.33</v>
      </c>
      <c r="I17" s="66">
        <v>469.95</v>
      </c>
      <c r="J17" s="66"/>
      <c r="K17" s="66"/>
      <c r="L17" s="72"/>
    </row>
    <row r="18" s="1" customFormat="1" spans="1:12">
      <c r="A18" s="18">
        <v>14</v>
      </c>
      <c r="B18" s="23"/>
      <c r="C18" s="18" t="s">
        <v>412</v>
      </c>
      <c r="D18" s="18" t="s">
        <v>322</v>
      </c>
      <c r="E18" s="20" t="s">
        <v>413</v>
      </c>
      <c r="F18" s="57">
        <v>20</v>
      </c>
      <c r="G18" s="18" t="s">
        <v>54</v>
      </c>
      <c r="H18" s="66">
        <v>44.67</v>
      </c>
      <c r="I18" s="66">
        <v>893.4</v>
      </c>
      <c r="J18" s="66"/>
      <c r="K18" s="66"/>
      <c r="L18" s="72"/>
    </row>
    <row r="19" s="1" customFormat="1" spans="1:12">
      <c r="A19" s="18">
        <v>15</v>
      </c>
      <c r="B19" s="23"/>
      <c r="C19" s="18" t="s">
        <v>414</v>
      </c>
      <c r="D19" s="18" t="s">
        <v>415</v>
      </c>
      <c r="E19" s="20" t="s">
        <v>416</v>
      </c>
      <c r="F19" s="57">
        <v>1</v>
      </c>
      <c r="G19" s="18" t="s">
        <v>54</v>
      </c>
      <c r="H19" s="66">
        <v>400</v>
      </c>
      <c r="I19" s="66">
        <v>400</v>
      </c>
      <c r="J19" s="66"/>
      <c r="K19" s="66"/>
      <c r="L19" s="72"/>
    </row>
    <row r="20" s="1" customFormat="1" spans="1:12">
      <c r="A20" s="18">
        <v>16</v>
      </c>
      <c r="B20" s="80" t="s">
        <v>324</v>
      </c>
      <c r="C20" s="19" t="s">
        <v>417</v>
      </c>
      <c r="D20" s="19" t="s">
        <v>418</v>
      </c>
      <c r="E20" s="20" t="s">
        <v>419</v>
      </c>
      <c r="F20" s="56">
        <v>40</v>
      </c>
      <c r="G20" s="19" t="s">
        <v>34</v>
      </c>
      <c r="H20" s="66">
        <v>65</v>
      </c>
      <c r="I20" s="66">
        <v>2600</v>
      </c>
      <c r="J20" s="66"/>
      <c r="K20" s="66"/>
      <c r="L20" s="72"/>
    </row>
    <row r="21" s="1" customFormat="1" spans="1:12">
      <c r="A21" s="18">
        <v>17</v>
      </c>
      <c r="B21" s="80"/>
      <c r="C21" s="18" t="s">
        <v>420</v>
      </c>
      <c r="D21" s="18" t="s">
        <v>421</v>
      </c>
      <c r="E21" s="20" t="s">
        <v>419</v>
      </c>
      <c r="F21" s="57">
        <v>40</v>
      </c>
      <c r="G21" s="18" t="s">
        <v>42</v>
      </c>
      <c r="H21" s="66">
        <v>350</v>
      </c>
      <c r="I21" s="66">
        <v>14000</v>
      </c>
      <c r="J21" s="66"/>
      <c r="K21" s="66"/>
      <c r="L21" s="72"/>
    </row>
    <row r="22" s="1" customFormat="1" ht="33" spans="1:12">
      <c r="A22" s="18">
        <v>18</v>
      </c>
      <c r="B22" s="80"/>
      <c r="C22" s="18" t="s">
        <v>39</v>
      </c>
      <c r="D22" s="18" t="s">
        <v>40</v>
      </c>
      <c r="E22" s="20" t="s">
        <v>422</v>
      </c>
      <c r="F22" s="57">
        <v>80</v>
      </c>
      <c r="G22" s="18" t="s">
        <v>42</v>
      </c>
      <c r="H22" s="66">
        <v>45</v>
      </c>
      <c r="I22" s="66">
        <v>3600</v>
      </c>
      <c r="J22" s="66"/>
      <c r="K22" s="66"/>
      <c r="L22" s="72"/>
    </row>
    <row r="23" s="1" customFormat="1" spans="1:12">
      <c r="A23" s="18">
        <v>19</v>
      </c>
      <c r="B23" s="80"/>
      <c r="C23" s="18" t="s">
        <v>43</v>
      </c>
      <c r="D23" s="18" t="s">
        <v>44</v>
      </c>
      <c r="E23" s="20" t="s">
        <v>423</v>
      </c>
      <c r="F23" s="57">
        <v>6</v>
      </c>
      <c r="G23" s="18" t="s">
        <v>42</v>
      </c>
      <c r="H23" s="66">
        <v>209.09</v>
      </c>
      <c r="I23" s="66">
        <v>1254.54</v>
      </c>
      <c r="J23" s="66"/>
      <c r="K23" s="66"/>
      <c r="L23" s="72"/>
    </row>
    <row r="24" s="1" customFormat="1" spans="1:12">
      <c r="A24" s="18">
        <v>20</v>
      </c>
      <c r="B24" s="80"/>
      <c r="C24" s="18" t="s">
        <v>173</v>
      </c>
      <c r="D24" s="18" t="s">
        <v>174</v>
      </c>
      <c r="E24" s="20" t="s">
        <v>424</v>
      </c>
      <c r="F24" s="57">
        <v>10</v>
      </c>
      <c r="G24" s="18" t="s">
        <v>156</v>
      </c>
      <c r="H24" s="66">
        <v>180</v>
      </c>
      <c r="I24" s="66">
        <v>1800</v>
      </c>
      <c r="J24" s="66"/>
      <c r="K24" s="66"/>
      <c r="L24" s="72"/>
    </row>
    <row r="25" s="1" customFormat="1" spans="1:12">
      <c r="A25" s="18">
        <v>21</v>
      </c>
      <c r="B25" s="80"/>
      <c r="C25" s="18" t="s">
        <v>35</v>
      </c>
      <c r="D25" s="20" t="s">
        <v>36</v>
      </c>
      <c r="E25" s="20" t="s">
        <v>37</v>
      </c>
      <c r="F25" s="57">
        <v>1</v>
      </c>
      <c r="G25" s="18" t="s">
        <v>38</v>
      </c>
      <c r="H25" s="66">
        <v>3800</v>
      </c>
      <c r="I25" s="66">
        <v>3800</v>
      </c>
      <c r="J25" s="66"/>
      <c r="K25" s="66"/>
      <c r="L25" s="72"/>
    </row>
    <row r="26" s="1" customFormat="1" ht="33" spans="1:12">
      <c r="A26" s="18">
        <v>22</v>
      </c>
      <c r="B26" s="80"/>
      <c r="C26" s="18" t="s">
        <v>46</v>
      </c>
      <c r="D26" s="18" t="s">
        <v>425</v>
      </c>
      <c r="E26" s="20" t="s">
        <v>48</v>
      </c>
      <c r="F26" s="57">
        <v>1</v>
      </c>
      <c r="G26" s="18" t="s">
        <v>38</v>
      </c>
      <c r="H26" s="66">
        <v>8000</v>
      </c>
      <c r="I26" s="66">
        <v>8000</v>
      </c>
      <c r="J26" s="66"/>
      <c r="K26" s="66"/>
      <c r="L26" s="72"/>
    </row>
    <row r="27" s="1" customFormat="1" spans="1:12">
      <c r="A27" s="18">
        <v>23</v>
      </c>
      <c r="B27" s="80"/>
      <c r="C27" s="18" t="s">
        <v>49</v>
      </c>
      <c r="D27" s="20" t="s">
        <v>426</v>
      </c>
      <c r="E27" s="20"/>
      <c r="F27" s="57">
        <v>1</v>
      </c>
      <c r="G27" s="18" t="s">
        <v>38</v>
      </c>
      <c r="H27" s="66">
        <v>16730</v>
      </c>
      <c r="I27" s="66">
        <v>16730</v>
      </c>
      <c r="J27" s="66"/>
      <c r="K27" s="66"/>
      <c r="L27" s="72"/>
    </row>
    <row r="28" s="1" customFormat="1" spans="1:12">
      <c r="A28" s="18">
        <v>24</v>
      </c>
      <c r="B28" s="80"/>
      <c r="C28" s="18" t="s">
        <v>51</v>
      </c>
      <c r="D28" s="18" t="s">
        <v>52</v>
      </c>
      <c r="E28" s="20" t="s">
        <v>427</v>
      </c>
      <c r="F28" s="57">
        <v>72</v>
      </c>
      <c r="G28" s="18" t="s">
        <v>156</v>
      </c>
      <c r="H28" s="66">
        <v>120</v>
      </c>
      <c r="I28" s="66">
        <v>8640</v>
      </c>
      <c r="J28" s="66"/>
      <c r="K28" s="66"/>
      <c r="L28" s="72"/>
    </row>
    <row r="29" s="1" customFormat="1" spans="1:12">
      <c r="A29" s="18">
        <v>25</v>
      </c>
      <c r="B29" s="80"/>
      <c r="C29" s="18" t="s">
        <v>428</v>
      </c>
      <c r="D29" s="20" t="s">
        <v>429</v>
      </c>
      <c r="E29" s="20"/>
      <c r="F29" s="57">
        <v>240</v>
      </c>
      <c r="G29" s="18" t="s">
        <v>42</v>
      </c>
      <c r="H29" s="66">
        <v>18</v>
      </c>
      <c r="I29" s="66">
        <v>4320</v>
      </c>
      <c r="J29" s="66"/>
      <c r="K29" s="66"/>
      <c r="L29" s="72"/>
    </row>
    <row r="30" s="1" customFormat="1" spans="1:12">
      <c r="A30" s="18">
        <v>26</v>
      </c>
      <c r="B30" s="80"/>
      <c r="C30" s="18" t="s">
        <v>430</v>
      </c>
      <c r="D30" s="18" t="s">
        <v>430</v>
      </c>
      <c r="E30" s="20" t="s">
        <v>431</v>
      </c>
      <c r="F30" s="57">
        <v>40</v>
      </c>
      <c r="G30" s="18" t="s">
        <v>54</v>
      </c>
      <c r="H30" s="66">
        <v>25</v>
      </c>
      <c r="I30" s="66">
        <v>1000</v>
      </c>
      <c r="J30" s="66"/>
      <c r="K30" s="66"/>
      <c r="L30" s="72"/>
    </row>
    <row r="31" s="1" customFormat="1" spans="1:12">
      <c r="A31" s="18">
        <v>27</v>
      </c>
      <c r="B31" s="80"/>
      <c r="C31" s="18"/>
      <c r="D31" s="18" t="s">
        <v>432</v>
      </c>
      <c r="E31" s="20" t="s">
        <v>433</v>
      </c>
      <c r="F31" s="57">
        <v>80</v>
      </c>
      <c r="G31" s="18" t="s">
        <v>62</v>
      </c>
      <c r="H31" s="66">
        <v>56</v>
      </c>
      <c r="I31" s="66">
        <v>4480</v>
      </c>
      <c r="J31" s="66"/>
      <c r="K31" s="66"/>
      <c r="L31" s="72"/>
    </row>
    <row r="32" s="1" customFormat="1" ht="33" spans="1:12">
      <c r="A32" s="18">
        <v>28</v>
      </c>
      <c r="B32" s="80"/>
      <c r="C32" s="18" t="s">
        <v>327</v>
      </c>
      <c r="D32" s="18" t="s">
        <v>328</v>
      </c>
      <c r="E32" s="20" t="s">
        <v>329</v>
      </c>
      <c r="F32" s="57">
        <v>20</v>
      </c>
      <c r="G32" s="18" t="s">
        <v>62</v>
      </c>
      <c r="H32" s="66">
        <v>30.67</v>
      </c>
      <c r="I32" s="66">
        <v>613.4</v>
      </c>
      <c r="J32" s="66"/>
      <c r="K32" s="66"/>
      <c r="L32" s="72"/>
    </row>
    <row r="33" s="1" customFormat="1" spans="1:12">
      <c r="A33" s="18">
        <v>29</v>
      </c>
      <c r="B33" s="80"/>
      <c r="C33" s="18" t="s">
        <v>330</v>
      </c>
      <c r="D33" s="18" t="s">
        <v>36</v>
      </c>
      <c r="E33" s="20" t="s">
        <v>331</v>
      </c>
      <c r="F33" s="57">
        <v>200</v>
      </c>
      <c r="G33" s="18" t="s">
        <v>62</v>
      </c>
      <c r="H33" s="66">
        <v>12.25</v>
      </c>
      <c r="I33" s="66">
        <v>2450</v>
      </c>
      <c r="J33" s="66"/>
      <c r="K33" s="66"/>
      <c r="L33" s="72"/>
    </row>
    <row r="34" s="1" customFormat="1" spans="1:12">
      <c r="A34" s="18">
        <v>30</v>
      </c>
      <c r="B34" s="80"/>
      <c r="C34" s="18" t="s">
        <v>248</v>
      </c>
      <c r="D34" s="20" t="s">
        <v>249</v>
      </c>
      <c r="E34" s="20"/>
      <c r="F34" s="57">
        <v>1</v>
      </c>
      <c r="G34" s="18" t="s">
        <v>38</v>
      </c>
      <c r="H34" s="66">
        <v>2000</v>
      </c>
      <c r="I34" s="66">
        <v>2000</v>
      </c>
      <c r="J34" s="66"/>
      <c r="K34" s="66"/>
      <c r="L34" s="72"/>
    </row>
    <row r="35" s="1" customFormat="1" ht="42" customHeight="1" spans="1:12">
      <c r="A35" s="18">
        <v>31</v>
      </c>
      <c r="B35" s="20" t="s">
        <v>332</v>
      </c>
      <c r="C35" s="18" t="s">
        <v>333</v>
      </c>
      <c r="D35" s="20" t="s">
        <v>434</v>
      </c>
      <c r="E35" s="20"/>
      <c r="F35" s="57">
        <v>1</v>
      </c>
      <c r="G35" s="18" t="s">
        <v>38</v>
      </c>
      <c r="H35" s="66">
        <v>1626.24</v>
      </c>
      <c r="I35" s="66">
        <v>1626.24</v>
      </c>
      <c r="J35" s="66"/>
      <c r="K35" s="66"/>
      <c r="L35" s="72"/>
    </row>
    <row r="36" s="1" customFormat="1" spans="1:12">
      <c r="A36" s="18">
        <v>32</v>
      </c>
      <c r="B36" s="20"/>
      <c r="C36" s="18"/>
      <c r="D36" s="20" t="s">
        <v>337</v>
      </c>
      <c r="E36" s="20"/>
      <c r="F36" s="81">
        <v>6</v>
      </c>
      <c r="G36" s="18" t="s">
        <v>73</v>
      </c>
      <c r="H36" s="66">
        <v>200</v>
      </c>
      <c r="I36" s="66">
        <v>1200</v>
      </c>
      <c r="J36" s="66"/>
      <c r="K36" s="66"/>
      <c r="L36" s="72"/>
    </row>
    <row r="37" s="1" customFormat="1" spans="1:12">
      <c r="A37" s="18">
        <v>33</v>
      </c>
      <c r="B37" s="20"/>
      <c r="C37" s="18"/>
      <c r="D37" s="20" t="s">
        <v>435</v>
      </c>
      <c r="E37" s="20"/>
      <c r="F37" s="81">
        <v>4</v>
      </c>
      <c r="G37" s="18" t="s">
        <v>73</v>
      </c>
      <c r="H37" s="66">
        <v>400</v>
      </c>
      <c r="I37" s="66">
        <v>1600</v>
      </c>
      <c r="J37" s="66"/>
      <c r="K37" s="66"/>
      <c r="L37" s="72"/>
    </row>
    <row r="38" s="1" customFormat="1" spans="1:12">
      <c r="A38" s="18">
        <v>34</v>
      </c>
      <c r="B38" s="20"/>
      <c r="C38" s="18"/>
      <c r="D38" s="20" t="s">
        <v>436</v>
      </c>
      <c r="E38" s="20"/>
      <c r="F38" s="57">
        <v>110</v>
      </c>
      <c r="G38" s="18" t="s">
        <v>62</v>
      </c>
      <c r="H38" s="66">
        <v>20</v>
      </c>
      <c r="I38" s="66">
        <v>2200</v>
      </c>
      <c r="J38" s="66"/>
      <c r="K38" s="66"/>
      <c r="L38" s="72"/>
    </row>
    <row r="39" s="1" customFormat="1" spans="1:12">
      <c r="A39" s="18">
        <v>35</v>
      </c>
      <c r="B39" s="20"/>
      <c r="C39" s="18" t="s">
        <v>338</v>
      </c>
      <c r="D39" s="20" t="s">
        <v>135</v>
      </c>
      <c r="E39" s="20"/>
      <c r="F39" s="81">
        <v>50</v>
      </c>
      <c r="G39" s="18" t="s">
        <v>263</v>
      </c>
      <c r="H39" s="66">
        <v>44.5</v>
      </c>
      <c r="I39" s="66">
        <v>2225</v>
      </c>
      <c r="J39" s="66"/>
      <c r="K39" s="66"/>
      <c r="L39" s="72"/>
    </row>
    <row r="40" s="1" customFormat="1" spans="1:12">
      <c r="A40" s="18">
        <v>36</v>
      </c>
      <c r="B40" s="20"/>
      <c r="C40" s="18" t="s">
        <v>340</v>
      </c>
      <c r="D40" s="20" t="s">
        <v>135</v>
      </c>
      <c r="E40" s="20"/>
      <c r="F40" s="81">
        <v>50</v>
      </c>
      <c r="G40" s="18" t="s">
        <v>263</v>
      </c>
      <c r="H40" s="66">
        <v>37</v>
      </c>
      <c r="I40" s="66">
        <v>1850</v>
      </c>
      <c r="J40" s="66"/>
      <c r="K40" s="66"/>
      <c r="L40" s="72"/>
    </row>
    <row r="41" s="1" customFormat="1" spans="1:12">
      <c r="A41" s="18">
        <v>37</v>
      </c>
      <c r="B41" s="20"/>
      <c r="C41" s="18" t="s">
        <v>341</v>
      </c>
      <c r="D41" s="20" t="s">
        <v>437</v>
      </c>
      <c r="E41" s="20"/>
      <c r="F41" s="81">
        <v>150</v>
      </c>
      <c r="G41" s="18" t="s">
        <v>86</v>
      </c>
      <c r="H41" s="66">
        <v>8</v>
      </c>
      <c r="I41" s="66">
        <v>1200</v>
      </c>
      <c r="J41" s="66"/>
      <c r="K41" s="66"/>
      <c r="L41" s="72"/>
    </row>
    <row r="42" s="1" customFormat="1" spans="1:12">
      <c r="A42" s="18">
        <v>38</v>
      </c>
      <c r="B42" s="20"/>
      <c r="C42" s="20" t="s">
        <v>344</v>
      </c>
      <c r="D42" s="20" t="s">
        <v>438</v>
      </c>
      <c r="E42" s="20"/>
      <c r="F42" s="57">
        <v>1</v>
      </c>
      <c r="G42" s="18" t="s">
        <v>294</v>
      </c>
      <c r="H42" s="66">
        <v>2000</v>
      </c>
      <c r="I42" s="66">
        <v>2000</v>
      </c>
      <c r="J42" s="66"/>
      <c r="K42" s="66"/>
      <c r="L42" s="72"/>
    </row>
    <row r="43" s="1" customFormat="1" ht="101" customHeight="1" spans="1:12">
      <c r="A43" s="18">
        <v>39</v>
      </c>
      <c r="B43" s="20" t="s">
        <v>439</v>
      </c>
      <c r="C43" s="20" t="s">
        <v>347</v>
      </c>
      <c r="D43" s="21" t="s">
        <v>440</v>
      </c>
      <c r="E43" s="21"/>
      <c r="F43" s="57">
        <v>2</v>
      </c>
      <c r="G43" s="18" t="s">
        <v>142</v>
      </c>
      <c r="H43" s="66">
        <v>1176.04</v>
      </c>
      <c r="I43" s="66">
        <v>2352.08</v>
      </c>
      <c r="J43" s="66"/>
      <c r="K43" s="66"/>
      <c r="L43" s="72"/>
    </row>
    <row r="44" s="1" customFormat="1" ht="81" customHeight="1" spans="1:12">
      <c r="A44" s="18">
        <v>40</v>
      </c>
      <c r="B44" s="20"/>
      <c r="C44" s="20"/>
      <c r="D44" s="21" t="s">
        <v>441</v>
      </c>
      <c r="E44" s="21"/>
      <c r="F44" s="81">
        <v>1</v>
      </c>
      <c r="G44" s="30" t="s">
        <v>142</v>
      </c>
      <c r="H44" s="66">
        <v>998.4</v>
      </c>
      <c r="I44" s="66">
        <v>998.4</v>
      </c>
      <c r="J44" s="66"/>
      <c r="K44" s="66"/>
      <c r="L44" s="72"/>
    </row>
    <row r="45" s="1" customFormat="1" ht="85" customHeight="1" spans="1:12">
      <c r="A45" s="18">
        <v>41</v>
      </c>
      <c r="B45" s="20"/>
      <c r="C45" s="20" t="s">
        <v>354</v>
      </c>
      <c r="D45" s="21" t="s">
        <v>442</v>
      </c>
      <c r="E45" s="21"/>
      <c r="F45" s="81">
        <v>1</v>
      </c>
      <c r="G45" s="30" t="s">
        <v>142</v>
      </c>
      <c r="H45" s="66">
        <v>998.4</v>
      </c>
      <c r="I45" s="66">
        <v>998.4</v>
      </c>
      <c r="J45" s="66"/>
      <c r="K45" s="66"/>
      <c r="L45" s="72"/>
    </row>
    <row r="46" s="1" customFormat="1" ht="66" spans="1:12">
      <c r="A46" s="18">
        <v>42</v>
      </c>
      <c r="B46" s="20"/>
      <c r="C46" s="20" t="s">
        <v>443</v>
      </c>
      <c r="D46" s="21" t="s">
        <v>444</v>
      </c>
      <c r="E46" s="21"/>
      <c r="F46" s="81">
        <v>1</v>
      </c>
      <c r="G46" s="30" t="s">
        <v>142</v>
      </c>
      <c r="H46" s="66">
        <v>795.63</v>
      </c>
      <c r="I46" s="66">
        <v>795.63</v>
      </c>
      <c r="J46" s="66"/>
      <c r="K46" s="66"/>
      <c r="L46" s="72"/>
    </row>
    <row r="47" s="1" customFormat="1" spans="1:12">
      <c r="A47" s="18">
        <v>43</v>
      </c>
      <c r="B47" s="20"/>
      <c r="C47" s="20" t="s">
        <v>445</v>
      </c>
      <c r="D47" s="20" t="s">
        <v>446</v>
      </c>
      <c r="E47" s="20"/>
      <c r="F47" s="81">
        <v>18</v>
      </c>
      <c r="G47" s="18" t="s">
        <v>78</v>
      </c>
      <c r="H47" s="66">
        <v>61.25</v>
      </c>
      <c r="I47" s="66">
        <v>1102.5</v>
      </c>
      <c r="J47" s="66"/>
      <c r="K47" s="66"/>
      <c r="L47" s="72"/>
    </row>
    <row r="48" s="1" customFormat="1" spans="1:12">
      <c r="A48" s="18">
        <v>44</v>
      </c>
      <c r="B48" s="20"/>
      <c r="C48" s="20" t="s">
        <v>447</v>
      </c>
      <c r="D48" s="20" t="s">
        <v>448</v>
      </c>
      <c r="E48" s="20"/>
      <c r="F48" s="81">
        <v>240</v>
      </c>
      <c r="G48" s="18" t="s">
        <v>263</v>
      </c>
      <c r="H48" s="66">
        <v>25</v>
      </c>
      <c r="I48" s="66">
        <v>6000</v>
      </c>
      <c r="J48" s="66"/>
      <c r="K48" s="66"/>
      <c r="L48" s="72"/>
    </row>
    <row r="49" s="1" customFormat="1" spans="1:12">
      <c r="A49" s="18">
        <v>45</v>
      </c>
      <c r="B49" s="19" t="s">
        <v>350</v>
      </c>
      <c r="C49" s="19" t="s">
        <v>351</v>
      </c>
      <c r="D49" s="82" t="s">
        <v>449</v>
      </c>
      <c r="E49" s="82"/>
      <c r="F49" s="57">
        <v>780</v>
      </c>
      <c r="G49" s="19" t="s">
        <v>151</v>
      </c>
      <c r="H49" s="66">
        <v>1.35</v>
      </c>
      <c r="I49" s="66">
        <v>1053</v>
      </c>
      <c r="J49" s="66"/>
      <c r="K49" s="66"/>
      <c r="L49" s="72"/>
    </row>
    <row r="50" s="4" customFormat="1" ht="15" spans="1:12">
      <c r="A50" s="33" t="s">
        <v>177</v>
      </c>
      <c r="B50" s="33"/>
      <c r="C50" s="33"/>
      <c r="D50" s="33"/>
      <c r="E50" s="33"/>
      <c r="F50" s="33"/>
      <c r="G50" s="33"/>
      <c r="H50" s="61" t="s">
        <v>178</v>
      </c>
      <c r="I50" s="61">
        <f>SUM(I5:I49)</f>
        <v>124050.39</v>
      </c>
      <c r="J50" s="61"/>
      <c r="K50" s="61"/>
      <c r="L50" s="84"/>
    </row>
    <row r="51" s="3" customFormat="1" ht="30" customHeight="1" spans="1:12">
      <c r="A51" s="78" t="s">
        <v>179</v>
      </c>
      <c r="B51" s="78"/>
      <c r="C51" s="78"/>
      <c r="D51" s="78"/>
      <c r="E51" s="78"/>
      <c r="F51" s="78"/>
      <c r="G51" s="78"/>
      <c r="H51" s="13"/>
      <c r="I51" s="13"/>
      <c r="J51" s="13"/>
      <c r="K51" s="13"/>
      <c r="L51" s="72"/>
    </row>
    <row r="52" s="1" customFormat="1" ht="66" customHeight="1" spans="1:12">
      <c r="A52" s="18">
        <v>46</v>
      </c>
      <c r="B52" s="18" t="s">
        <v>183</v>
      </c>
      <c r="C52" s="20" t="s">
        <v>347</v>
      </c>
      <c r="D52" s="21" t="s">
        <v>450</v>
      </c>
      <c r="E52" s="21"/>
      <c r="F52" s="57">
        <v>448</v>
      </c>
      <c r="G52" s="18" t="s">
        <v>186</v>
      </c>
      <c r="H52" s="66">
        <v>50</v>
      </c>
      <c r="I52" s="66">
        <v>22400</v>
      </c>
      <c r="J52" s="66"/>
      <c r="K52" s="66"/>
      <c r="L52" s="72"/>
    </row>
    <row r="53" s="1" customFormat="1" ht="56" customHeight="1" spans="1:12">
      <c r="A53" s="18">
        <v>47</v>
      </c>
      <c r="B53" s="18"/>
      <c r="C53" s="20" t="s">
        <v>354</v>
      </c>
      <c r="D53" s="21" t="s">
        <v>451</v>
      </c>
      <c r="E53" s="21"/>
      <c r="F53" s="57">
        <v>40</v>
      </c>
      <c r="G53" s="18" t="s">
        <v>186</v>
      </c>
      <c r="H53" s="66">
        <v>50</v>
      </c>
      <c r="I53" s="66">
        <v>2000</v>
      </c>
      <c r="J53" s="66"/>
      <c r="K53" s="66"/>
      <c r="L53" s="72"/>
    </row>
    <row r="54" s="1" customFormat="1" ht="56" customHeight="1" spans="1:12">
      <c r="A54" s="18">
        <v>48</v>
      </c>
      <c r="B54" s="18"/>
      <c r="C54" s="20" t="s">
        <v>357</v>
      </c>
      <c r="D54" s="21" t="s">
        <v>452</v>
      </c>
      <c r="E54" s="21"/>
      <c r="F54" s="57">
        <v>40</v>
      </c>
      <c r="G54" s="18" t="s">
        <v>186</v>
      </c>
      <c r="H54" s="66">
        <v>50</v>
      </c>
      <c r="I54" s="66">
        <v>2000</v>
      </c>
      <c r="J54" s="66"/>
      <c r="K54" s="66"/>
      <c r="L54" s="72"/>
    </row>
    <row r="55" s="1" customFormat="1" ht="56" customHeight="1" spans="1:12">
      <c r="A55" s="18">
        <v>49</v>
      </c>
      <c r="B55" s="18"/>
      <c r="C55" s="20" t="s">
        <v>273</v>
      </c>
      <c r="D55" s="21" t="s">
        <v>453</v>
      </c>
      <c r="E55" s="21"/>
      <c r="F55" s="57">
        <v>20</v>
      </c>
      <c r="G55" s="18" t="s">
        <v>186</v>
      </c>
      <c r="H55" s="66">
        <v>50</v>
      </c>
      <c r="I55" s="66">
        <v>1000</v>
      </c>
      <c r="J55" s="66"/>
      <c r="K55" s="66"/>
      <c r="L55" s="72"/>
    </row>
    <row r="56" s="1" customFormat="1" ht="41" customHeight="1" spans="1:12">
      <c r="A56" s="18">
        <v>50</v>
      </c>
      <c r="B56" s="18"/>
      <c r="C56" s="20" t="s">
        <v>208</v>
      </c>
      <c r="D56" s="21" t="s">
        <v>454</v>
      </c>
      <c r="E56" s="21"/>
      <c r="F56" s="57">
        <v>8</v>
      </c>
      <c r="G56" s="18" t="s">
        <v>199</v>
      </c>
      <c r="H56" s="66">
        <v>100</v>
      </c>
      <c r="I56" s="66">
        <v>800</v>
      </c>
      <c r="J56" s="66"/>
      <c r="K56" s="66"/>
      <c r="L56" s="72"/>
    </row>
    <row r="57" s="1" customFormat="1" ht="49" customHeight="1" spans="1:12">
      <c r="A57" s="18">
        <v>51</v>
      </c>
      <c r="B57" s="18"/>
      <c r="C57" s="20" t="s">
        <v>222</v>
      </c>
      <c r="D57" s="21" t="s">
        <v>455</v>
      </c>
      <c r="E57" s="21"/>
      <c r="F57" s="57">
        <v>60</v>
      </c>
      <c r="G57" s="18" t="s">
        <v>199</v>
      </c>
      <c r="H57" s="66">
        <v>100</v>
      </c>
      <c r="I57" s="66">
        <v>6000</v>
      </c>
      <c r="J57" s="66"/>
      <c r="K57" s="66"/>
      <c r="L57" s="72"/>
    </row>
    <row r="58" s="1" customFormat="1" ht="63" customHeight="1" spans="1:12">
      <c r="A58" s="18">
        <v>52</v>
      </c>
      <c r="B58" s="18" t="s">
        <v>180</v>
      </c>
      <c r="C58" s="20" t="s">
        <v>359</v>
      </c>
      <c r="D58" s="21" t="s">
        <v>456</v>
      </c>
      <c r="E58" s="21"/>
      <c r="F58" s="57">
        <v>112</v>
      </c>
      <c r="G58" s="18" t="s">
        <v>89</v>
      </c>
      <c r="H58" s="66">
        <v>240</v>
      </c>
      <c r="I58" s="66">
        <v>26880</v>
      </c>
      <c r="J58" s="66"/>
      <c r="K58" s="66"/>
      <c r="L58" s="72"/>
    </row>
    <row r="59" s="1" customFormat="1" ht="64" customHeight="1" spans="1:12">
      <c r="A59" s="18">
        <v>53</v>
      </c>
      <c r="B59" s="18"/>
      <c r="C59" s="20" t="s">
        <v>354</v>
      </c>
      <c r="D59" s="21" t="s">
        <v>457</v>
      </c>
      <c r="E59" s="21"/>
      <c r="F59" s="57">
        <v>10</v>
      </c>
      <c r="G59" s="18" t="s">
        <v>89</v>
      </c>
      <c r="H59" s="66">
        <v>240</v>
      </c>
      <c r="I59" s="66">
        <v>2400</v>
      </c>
      <c r="J59" s="66"/>
      <c r="K59" s="66"/>
      <c r="L59" s="72"/>
    </row>
    <row r="60" s="1" customFormat="1" ht="64" customHeight="1" spans="1:12">
      <c r="A60" s="18">
        <v>54</v>
      </c>
      <c r="B60" s="18"/>
      <c r="C60" s="20"/>
      <c r="D60" s="21" t="s">
        <v>458</v>
      </c>
      <c r="E60" s="21"/>
      <c r="F60" s="57">
        <v>6</v>
      </c>
      <c r="G60" s="18" t="s">
        <v>89</v>
      </c>
      <c r="H60" s="66">
        <v>240</v>
      </c>
      <c r="I60" s="66">
        <v>1440</v>
      </c>
      <c r="J60" s="66"/>
      <c r="K60" s="66"/>
      <c r="L60" s="72"/>
    </row>
    <row r="61" s="1" customFormat="1" ht="64" customHeight="1" spans="1:12">
      <c r="A61" s="18">
        <v>55</v>
      </c>
      <c r="B61" s="18"/>
      <c r="C61" s="20"/>
      <c r="D61" s="21" t="s">
        <v>459</v>
      </c>
      <c r="E61" s="21"/>
      <c r="F61" s="57">
        <v>8</v>
      </c>
      <c r="G61" s="18" t="s">
        <v>89</v>
      </c>
      <c r="H61" s="66">
        <v>240</v>
      </c>
      <c r="I61" s="66">
        <v>1920</v>
      </c>
      <c r="J61" s="66"/>
      <c r="K61" s="66"/>
      <c r="L61" s="72"/>
    </row>
    <row r="62" s="1" customFormat="1" ht="49" customHeight="1" spans="1:12">
      <c r="A62" s="18">
        <v>56</v>
      </c>
      <c r="B62" s="18"/>
      <c r="C62" s="20" t="s">
        <v>273</v>
      </c>
      <c r="D62" s="21" t="s">
        <v>460</v>
      </c>
      <c r="E62" s="21"/>
      <c r="F62" s="57">
        <v>5</v>
      </c>
      <c r="G62" s="18" t="s">
        <v>89</v>
      </c>
      <c r="H62" s="66">
        <v>240</v>
      </c>
      <c r="I62" s="66">
        <v>1200</v>
      </c>
      <c r="J62" s="66"/>
      <c r="K62" s="66"/>
      <c r="L62" s="72"/>
    </row>
    <row r="63" s="1" customFormat="1" ht="42" customHeight="1" spans="1:12">
      <c r="A63" s="18">
        <v>57</v>
      </c>
      <c r="B63" s="18"/>
      <c r="C63" s="20" t="s">
        <v>222</v>
      </c>
      <c r="D63" s="21" t="s">
        <v>461</v>
      </c>
      <c r="E63" s="21"/>
      <c r="F63" s="57">
        <v>21</v>
      </c>
      <c r="G63" s="18" t="s">
        <v>89</v>
      </c>
      <c r="H63" s="66">
        <v>240</v>
      </c>
      <c r="I63" s="66">
        <v>5040</v>
      </c>
      <c r="J63" s="66"/>
      <c r="K63" s="66"/>
      <c r="L63" s="72"/>
    </row>
    <row r="64" s="1" customFormat="1" spans="1:12">
      <c r="A64" s="18">
        <v>58</v>
      </c>
      <c r="B64" s="18" t="s">
        <v>217</v>
      </c>
      <c r="C64" s="18" t="s">
        <v>462</v>
      </c>
      <c r="D64" s="21" t="s">
        <v>463</v>
      </c>
      <c r="E64" s="21"/>
      <c r="F64" s="57">
        <v>8</v>
      </c>
      <c r="G64" s="18" t="s">
        <v>199</v>
      </c>
      <c r="H64" s="66">
        <v>300</v>
      </c>
      <c r="I64" s="66">
        <v>2400</v>
      </c>
      <c r="J64" s="66"/>
      <c r="K64" s="66"/>
      <c r="L64" s="72"/>
    </row>
    <row r="65" s="1" customFormat="1" spans="1:12">
      <c r="A65" s="18">
        <v>59</v>
      </c>
      <c r="B65" s="18"/>
      <c r="C65" s="18" t="s">
        <v>210</v>
      </c>
      <c r="D65" s="21" t="s">
        <v>464</v>
      </c>
      <c r="E65" s="21"/>
      <c r="F65" s="57">
        <v>2</v>
      </c>
      <c r="G65" s="18" t="s">
        <v>193</v>
      </c>
      <c r="H65" s="66">
        <v>1200</v>
      </c>
      <c r="I65" s="66">
        <v>2400</v>
      </c>
      <c r="J65" s="66"/>
      <c r="K65" s="66"/>
      <c r="L65" s="72"/>
    </row>
    <row r="66" s="1" customFormat="1" spans="1:12">
      <c r="A66" s="18">
        <v>60</v>
      </c>
      <c r="B66" s="18"/>
      <c r="C66" s="18" t="s">
        <v>368</v>
      </c>
      <c r="D66" s="21" t="s">
        <v>465</v>
      </c>
      <c r="E66" s="21"/>
      <c r="F66" s="57">
        <v>10</v>
      </c>
      <c r="G66" s="18" t="s">
        <v>193</v>
      </c>
      <c r="H66" s="66">
        <v>300</v>
      </c>
      <c r="I66" s="66">
        <v>3000</v>
      </c>
      <c r="J66" s="66"/>
      <c r="K66" s="66"/>
      <c r="L66" s="72"/>
    </row>
    <row r="67" s="1" customFormat="1" spans="1:12">
      <c r="A67" s="18">
        <v>61</v>
      </c>
      <c r="B67" s="18"/>
      <c r="C67" s="20" t="s">
        <v>354</v>
      </c>
      <c r="D67" s="21" t="s">
        <v>466</v>
      </c>
      <c r="E67" s="21"/>
      <c r="F67" s="57">
        <v>12</v>
      </c>
      <c r="G67" s="18" t="s">
        <v>193</v>
      </c>
      <c r="H67" s="66">
        <v>300</v>
      </c>
      <c r="I67" s="66">
        <v>3600</v>
      </c>
      <c r="J67" s="66"/>
      <c r="K67" s="66"/>
      <c r="L67" s="72"/>
    </row>
    <row r="68" s="1" customFormat="1" spans="1:12">
      <c r="A68" s="18">
        <v>62</v>
      </c>
      <c r="B68" s="18"/>
      <c r="C68" s="20"/>
      <c r="D68" s="21" t="s">
        <v>467</v>
      </c>
      <c r="E68" s="21"/>
      <c r="F68" s="57">
        <v>8</v>
      </c>
      <c r="G68" s="18" t="s">
        <v>193</v>
      </c>
      <c r="H68" s="66">
        <v>300</v>
      </c>
      <c r="I68" s="66">
        <v>2400</v>
      </c>
      <c r="J68" s="66"/>
      <c r="K68" s="66"/>
      <c r="L68" s="72"/>
    </row>
    <row r="69" s="1" customFormat="1" spans="1:12">
      <c r="A69" s="18">
        <v>63</v>
      </c>
      <c r="B69" s="18"/>
      <c r="C69" s="20" t="s">
        <v>373</v>
      </c>
      <c r="D69" s="21" t="s">
        <v>374</v>
      </c>
      <c r="E69" s="21"/>
      <c r="F69" s="57">
        <v>3</v>
      </c>
      <c r="G69" s="18" t="s">
        <v>193</v>
      </c>
      <c r="H69" s="66">
        <v>300</v>
      </c>
      <c r="I69" s="66">
        <v>900</v>
      </c>
      <c r="J69" s="66"/>
      <c r="K69" s="66"/>
      <c r="L69" s="72"/>
    </row>
    <row r="70" s="1" customFormat="1" ht="49.5" spans="1:12">
      <c r="A70" s="18">
        <v>64</v>
      </c>
      <c r="B70" s="18"/>
      <c r="C70" s="20" t="s">
        <v>468</v>
      </c>
      <c r="D70" s="21" t="s">
        <v>469</v>
      </c>
      <c r="E70" s="21"/>
      <c r="F70" s="57">
        <v>60</v>
      </c>
      <c r="G70" s="18" t="s">
        <v>193</v>
      </c>
      <c r="H70" s="66">
        <v>200</v>
      </c>
      <c r="I70" s="66">
        <v>12000</v>
      </c>
      <c r="J70" s="66"/>
      <c r="K70" s="66"/>
      <c r="L70" s="72"/>
    </row>
    <row r="71" s="4" customFormat="1" spans="1:12">
      <c r="A71" s="33" t="s">
        <v>177</v>
      </c>
      <c r="B71" s="33"/>
      <c r="C71" s="33"/>
      <c r="D71" s="33"/>
      <c r="E71" s="33"/>
      <c r="F71" s="33"/>
      <c r="G71" s="33"/>
      <c r="H71" s="61" t="s">
        <v>178</v>
      </c>
      <c r="I71" s="61">
        <f>SUM(I52:I70)</f>
        <v>99780</v>
      </c>
      <c r="J71" s="66"/>
      <c r="K71" s="66"/>
      <c r="L71" s="84"/>
    </row>
    <row r="72" s="1" customFormat="1" ht="21" spans="1:2573">
      <c r="A72" s="78" t="s">
        <v>381</v>
      </c>
      <c r="B72" s="78"/>
      <c r="C72" s="78"/>
      <c r="D72" s="78"/>
      <c r="E72" s="78"/>
      <c r="F72" s="78"/>
      <c r="G72" s="78"/>
      <c r="H72" s="13"/>
      <c r="I72" s="13"/>
      <c r="J72" s="13"/>
      <c r="K72" s="13"/>
      <c r="L72" s="72"/>
      <c r="M72" s="85"/>
      <c r="N72" s="85"/>
      <c r="O72" s="85"/>
      <c r="P72" s="85"/>
      <c r="Q72" s="85"/>
      <c r="R72" s="85"/>
      <c r="S72" s="85"/>
      <c r="T72" s="85"/>
      <c r="U72" s="85"/>
      <c r="AF72" s="86"/>
      <c r="AQ72" s="86"/>
      <c r="BB72" s="86"/>
      <c r="BM72" s="86"/>
      <c r="BX72" s="86"/>
      <c r="CI72" s="86"/>
      <c r="CT72" s="86"/>
      <c r="DE72" s="86"/>
      <c r="DP72" s="86"/>
      <c r="EA72" s="86"/>
      <c r="EL72" s="86"/>
      <c r="EW72" s="86"/>
      <c r="FH72" s="86"/>
      <c r="FS72" s="86"/>
      <c r="GD72" s="86"/>
      <c r="GO72" s="86"/>
      <c r="GZ72" s="86"/>
      <c r="HK72" s="86"/>
      <c r="HV72" s="86"/>
      <c r="IG72" s="86"/>
      <c r="IR72" s="86"/>
      <c r="JC72" s="86"/>
      <c r="JN72" s="86"/>
      <c r="JY72" s="86"/>
      <c r="KJ72" s="86"/>
      <c r="KU72" s="86"/>
      <c r="LF72" s="86"/>
      <c r="LQ72" s="86"/>
      <c r="MB72" s="86"/>
      <c r="MM72" s="86"/>
      <c r="MX72" s="86"/>
      <c r="NI72" s="86"/>
      <c r="NT72" s="86"/>
      <c r="OE72" s="86"/>
      <c r="OP72" s="86"/>
      <c r="PA72" s="86"/>
      <c r="PL72" s="86"/>
      <c r="PW72" s="86"/>
      <c r="QH72" s="86"/>
      <c r="QS72" s="86"/>
      <c r="RD72" s="86"/>
      <c r="RO72" s="86"/>
      <c r="RZ72" s="86"/>
      <c r="SK72" s="86"/>
      <c r="SV72" s="86"/>
      <c r="TG72" s="86"/>
      <c r="TR72" s="86"/>
      <c r="UC72" s="86"/>
      <c r="UN72" s="86"/>
      <c r="UY72" s="86"/>
      <c r="VJ72" s="86"/>
      <c r="VU72" s="86"/>
      <c r="WF72" s="86"/>
      <c r="WQ72" s="86"/>
      <c r="XB72" s="86"/>
      <c r="XM72" s="86"/>
      <c r="XX72" s="86"/>
      <c r="YI72" s="86"/>
      <c r="YT72" s="86"/>
      <c r="ZE72" s="86"/>
      <c r="ZP72" s="86"/>
      <c r="AAA72" s="86"/>
      <c r="AAL72" s="86"/>
      <c r="AAW72" s="86"/>
      <c r="ABH72" s="86"/>
      <c r="ABS72" s="86"/>
      <c r="ACD72" s="86"/>
      <c r="ACO72" s="86"/>
      <c r="ACZ72" s="86"/>
      <c r="ADK72" s="86"/>
      <c r="ADV72" s="86"/>
      <c r="AEG72" s="86"/>
      <c r="AER72" s="86"/>
      <c r="AFC72" s="86"/>
      <c r="AFN72" s="86"/>
      <c r="AFY72" s="86"/>
      <c r="AGJ72" s="86"/>
      <c r="AGU72" s="86"/>
      <c r="AHF72" s="86"/>
      <c r="AHQ72" s="86"/>
      <c r="AIB72" s="86"/>
      <c r="AIM72" s="86"/>
      <c r="AIX72" s="86"/>
      <c r="AJI72" s="86"/>
      <c r="AJT72" s="86"/>
      <c r="AKE72" s="86"/>
      <c r="AKP72" s="86"/>
      <c r="ALA72" s="86"/>
      <c r="ALL72" s="86"/>
      <c r="ALW72" s="86"/>
      <c r="AMH72" s="86"/>
      <c r="AMS72" s="86"/>
      <c r="AND72" s="86"/>
      <c r="ANO72" s="86"/>
      <c r="ANZ72" s="86"/>
      <c r="AOK72" s="86"/>
      <c r="AOV72" s="86"/>
      <c r="APG72" s="86"/>
      <c r="APR72" s="86"/>
      <c r="AQC72" s="86"/>
      <c r="AQN72" s="86"/>
      <c r="AQY72" s="86"/>
      <c r="ARJ72" s="86"/>
      <c r="ARU72" s="86"/>
      <c r="ASF72" s="86"/>
      <c r="ASQ72" s="86"/>
      <c r="ATB72" s="86"/>
      <c r="ATM72" s="86"/>
      <c r="ATX72" s="86"/>
      <c r="AUI72" s="86"/>
      <c r="AUT72" s="86"/>
      <c r="AVE72" s="86"/>
      <c r="AVP72" s="86"/>
      <c r="AWA72" s="86"/>
      <c r="AWL72" s="86"/>
      <c r="AWW72" s="86"/>
      <c r="AXH72" s="86"/>
      <c r="AXS72" s="86"/>
      <c r="AYD72" s="86"/>
      <c r="AYO72" s="86"/>
      <c r="AYZ72" s="86"/>
      <c r="AZK72" s="86"/>
      <c r="AZV72" s="86"/>
      <c r="BAG72" s="86"/>
      <c r="BAR72" s="86"/>
      <c r="BBC72" s="86"/>
      <c r="BBN72" s="86"/>
      <c r="BBY72" s="86"/>
      <c r="BCJ72" s="86"/>
      <c r="BCU72" s="86"/>
      <c r="BDF72" s="86"/>
      <c r="BDQ72" s="86"/>
      <c r="BEB72" s="86"/>
      <c r="BEM72" s="86"/>
      <c r="BEX72" s="86"/>
      <c r="BFI72" s="86"/>
      <c r="BFT72" s="86"/>
      <c r="BGE72" s="86"/>
      <c r="BGP72" s="86"/>
      <c r="BHA72" s="86"/>
      <c r="BHL72" s="86"/>
      <c r="BHW72" s="86"/>
      <c r="BIH72" s="86"/>
      <c r="BIS72" s="86"/>
      <c r="BJD72" s="86"/>
      <c r="BJO72" s="86"/>
      <c r="BJZ72" s="86"/>
      <c r="BKK72" s="86"/>
      <c r="BKV72" s="86"/>
      <c r="BLG72" s="86"/>
      <c r="BLR72" s="86"/>
      <c r="BMC72" s="86"/>
      <c r="BMN72" s="86"/>
      <c r="BMY72" s="86"/>
      <c r="BNJ72" s="86"/>
      <c r="BNU72" s="86"/>
      <c r="BOF72" s="86"/>
      <c r="BOQ72" s="86"/>
      <c r="BPB72" s="86"/>
      <c r="BPM72" s="86"/>
      <c r="BPX72" s="86"/>
      <c r="BQI72" s="86"/>
      <c r="BQT72" s="86"/>
      <c r="BRE72" s="86"/>
      <c r="BRP72" s="86"/>
      <c r="BSA72" s="86"/>
      <c r="BSL72" s="86"/>
      <c r="BSW72" s="86"/>
      <c r="BTH72" s="86"/>
      <c r="BTS72" s="86"/>
      <c r="BUD72" s="86"/>
      <c r="BUO72" s="86"/>
      <c r="BUZ72" s="86"/>
      <c r="BVK72" s="86"/>
      <c r="BVV72" s="86"/>
      <c r="BWG72" s="86"/>
      <c r="BWR72" s="86"/>
      <c r="BXC72" s="86"/>
      <c r="BXN72" s="86"/>
      <c r="BXY72" s="86"/>
      <c r="BYJ72" s="86"/>
      <c r="BYU72" s="86"/>
      <c r="BZF72" s="86"/>
      <c r="BZQ72" s="86"/>
      <c r="CAB72" s="86"/>
      <c r="CAM72" s="86"/>
      <c r="CAX72" s="86"/>
      <c r="CBI72" s="86"/>
      <c r="CBT72" s="86"/>
      <c r="CCE72" s="86"/>
      <c r="CCP72" s="86"/>
      <c r="CDA72" s="86"/>
      <c r="CDL72" s="86"/>
      <c r="CDW72" s="86"/>
      <c r="CEH72" s="86"/>
      <c r="CES72" s="86"/>
      <c r="CFD72" s="86"/>
      <c r="CFO72" s="86"/>
      <c r="CFZ72" s="86"/>
      <c r="CGK72" s="86"/>
      <c r="CGV72" s="86"/>
      <c r="CHG72" s="86"/>
      <c r="CHR72" s="86"/>
      <c r="CIC72" s="86"/>
      <c r="CIN72" s="86"/>
      <c r="CIY72" s="86"/>
      <c r="CJJ72" s="86"/>
      <c r="CJU72" s="86"/>
      <c r="CKF72" s="86"/>
      <c r="CKQ72" s="86"/>
      <c r="CLB72" s="86"/>
      <c r="CLM72" s="86"/>
      <c r="CLX72" s="86"/>
      <c r="CMI72" s="86"/>
      <c r="CMT72" s="86"/>
      <c r="CNE72" s="86"/>
      <c r="CNP72" s="86"/>
      <c r="COA72" s="86"/>
      <c r="COL72" s="86"/>
      <c r="COW72" s="86"/>
      <c r="CPH72" s="86"/>
      <c r="CPS72" s="86"/>
      <c r="CQD72" s="86"/>
      <c r="CQO72" s="86"/>
      <c r="CQZ72" s="86"/>
      <c r="CRK72" s="86"/>
      <c r="CRV72" s="86"/>
      <c r="CSG72" s="86"/>
      <c r="CSR72" s="86"/>
      <c r="CTC72" s="86"/>
      <c r="CTN72" s="86"/>
      <c r="CTY72" s="86"/>
    </row>
    <row r="73" s="1" customFormat="1" ht="37" customHeight="1" spans="1:2573">
      <c r="A73" s="18">
        <v>65</v>
      </c>
      <c r="B73" s="18" t="s">
        <v>470</v>
      </c>
      <c r="C73" s="20" t="s">
        <v>471</v>
      </c>
      <c r="D73" s="21" t="s">
        <v>472</v>
      </c>
      <c r="E73" s="21"/>
      <c r="F73" s="20">
        <v>1</v>
      </c>
      <c r="G73" s="20" t="s">
        <v>38</v>
      </c>
      <c r="H73" s="66">
        <v>54000</v>
      </c>
      <c r="I73" s="66">
        <v>54000</v>
      </c>
      <c r="J73" s="39"/>
      <c r="K73" s="39"/>
      <c r="L73" s="72"/>
      <c r="U73" s="48"/>
      <c r="AF73" s="48"/>
      <c r="AQ73" s="48"/>
      <c r="BB73" s="48"/>
      <c r="BM73" s="48"/>
      <c r="BX73" s="48"/>
      <c r="CI73" s="48"/>
      <c r="CT73" s="48"/>
      <c r="DE73" s="48"/>
      <c r="DP73" s="48"/>
      <c r="EA73" s="48"/>
      <c r="EL73" s="48"/>
      <c r="EW73" s="48"/>
      <c r="FH73" s="48"/>
      <c r="FS73" s="48"/>
      <c r="GD73" s="48"/>
      <c r="GO73" s="48"/>
      <c r="GZ73" s="48"/>
      <c r="HK73" s="48"/>
      <c r="HV73" s="48"/>
      <c r="IG73" s="48"/>
      <c r="IR73" s="48"/>
      <c r="JC73" s="48"/>
      <c r="JN73" s="48"/>
      <c r="JY73" s="48"/>
      <c r="KJ73" s="48"/>
      <c r="KU73" s="48"/>
      <c r="LF73" s="48"/>
      <c r="LQ73" s="48"/>
      <c r="MB73" s="48"/>
      <c r="MM73" s="48"/>
      <c r="MX73" s="48"/>
      <c r="NI73" s="48"/>
      <c r="NT73" s="48"/>
      <c r="OE73" s="48"/>
      <c r="OP73" s="48"/>
      <c r="PA73" s="48"/>
      <c r="PL73" s="48"/>
      <c r="PW73" s="48"/>
      <c r="QH73" s="48"/>
      <c r="QS73" s="48"/>
      <c r="RD73" s="48"/>
      <c r="RO73" s="48"/>
      <c r="RZ73" s="48"/>
      <c r="SK73" s="48"/>
      <c r="SV73" s="48"/>
      <c r="TG73" s="48"/>
      <c r="TR73" s="48"/>
      <c r="UC73" s="48"/>
      <c r="UN73" s="48"/>
      <c r="UY73" s="48"/>
      <c r="VJ73" s="48"/>
      <c r="VU73" s="48"/>
      <c r="WF73" s="48"/>
      <c r="WQ73" s="48"/>
      <c r="XB73" s="48"/>
      <c r="XM73" s="48"/>
      <c r="XX73" s="48"/>
      <c r="YI73" s="48"/>
      <c r="YT73" s="48"/>
      <c r="ZE73" s="48"/>
      <c r="ZP73" s="48"/>
      <c r="AAA73" s="48"/>
      <c r="AAL73" s="48"/>
      <c r="AAW73" s="48"/>
      <c r="ABH73" s="48"/>
      <c r="ABS73" s="48"/>
      <c r="ACD73" s="48"/>
      <c r="ACO73" s="48"/>
      <c r="ACZ73" s="48"/>
      <c r="ADK73" s="48"/>
      <c r="ADV73" s="48"/>
      <c r="AEG73" s="48"/>
      <c r="AER73" s="48"/>
      <c r="AFC73" s="48"/>
      <c r="AFN73" s="48"/>
      <c r="AFY73" s="48"/>
      <c r="AGJ73" s="48"/>
      <c r="AGU73" s="48"/>
      <c r="AHF73" s="48"/>
      <c r="AHQ73" s="48"/>
      <c r="AIB73" s="48"/>
      <c r="AIM73" s="48"/>
      <c r="AIX73" s="48"/>
      <c r="AJI73" s="48"/>
      <c r="AJT73" s="48"/>
      <c r="AKE73" s="48"/>
      <c r="AKP73" s="48"/>
      <c r="ALA73" s="48"/>
      <c r="ALL73" s="48"/>
      <c r="ALW73" s="48"/>
      <c r="AMH73" s="48"/>
      <c r="AMS73" s="48"/>
      <c r="AND73" s="48"/>
      <c r="ANO73" s="48"/>
      <c r="ANZ73" s="48"/>
      <c r="AOK73" s="48"/>
      <c r="AOV73" s="48"/>
      <c r="APG73" s="48"/>
      <c r="APR73" s="48"/>
      <c r="AQC73" s="48"/>
      <c r="AQN73" s="48"/>
      <c r="AQY73" s="48"/>
      <c r="ARJ73" s="48"/>
      <c r="ARU73" s="48"/>
      <c r="ASF73" s="48"/>
      <c r="ASQ73" s="48"/>
      <c r="ATB73" s="48"/>
      <c r="ATM73" s="48"/>
      <c r="ATX73" s="48"/>
      <c r="AUI73" s="48"/>
      <c r="AUT73" s="48"/>
      <c r="AVE73" s="48"/>
      <c r="AVP73" s="48"/>
      <c r="AWA73" s="48"/>
      <c r="AWL73" s="48"/>
      <c r="AWW73" s="48"/>
      <c r="AXH73" s="48"/>
      <c r="AXS73" s="48"/>
      <c r="AYD73" s="48"/>
      <c r="AYO73" s="48"/>
      <c r="AYZ73" s="48"/>
      <c r="AZK73" s="48"/>
      <c r="AZV73" s="48"/>
      <c r="BAG73" s="48"/>
      <c r="BAR73" s="48"/>
      <c r="BBC73" s="48"/>
      <c r="BBN73" s="48"/>
      <c r="BBY73" s="48"/>
      <c r="BCJ73" s="48"/>
      <c r="BCU73" s="48"/>
      <c r="BDF73" s="48"/>
      <c r="BDQ73" s="48"/>
      <c r="BEB73" s="48"/>
      <c r="BEM73" s="48"/>
      <c r="BEX73" s="48"/>
      <c r="BFI73" s="48"/>
      <c r="BFT73" s="48"/>
      <c r="BGE73" s="48"/>
      <c r="BGP73" s="48"/>
      <c r="BHA73" s="48"/>
      <c r="BHL73" s="48"/>
      <c r="BHW73" s="48"/>
      <c r="BIH73" s="48"/>
      <c r="BIS73" s="48"/>
      <c r="BJD73" s="48"/>
      <c r="BJO73" s="48"/>
      <c r="BJZ73" s="48"/>
      <c r="BKK73" s="48"/>
      <c r="BKV73" s="48"/>
      <c r="BLG73" s="48"/>
      <c r="BLR73" s="48"/>
      <c r="BMC73" s="48"/>
      <c r="BMN73" s="48"/>
      <c r="BMY73" s="48"/>
      <c r="BNJ73" s="48"/>
      <c r="BNU73" s="48"/>
      <c r="BOF73" s="48"/>
      <c r="BOQ73" s="48"/>
      <c r="BPB73" s="48"/>
      <c r="BPM73" s="48"/>
      <c r="BPX73" s="48"/>
      <c r="BQI73" s="48"/>
      <c r="BQT73" s="48"/>
      <c r="BRE73" s="48"/>
      <c r="BRP73" s="48"/>
      <c r="BSA73" s="48"/>
      <c r="BSL73" s="48"/>
      <c r="BSW73" s="48"/>
      <c r="BTH73" s="48"/>
      <c r="BTS73" s="48"/>
      <c r="BUD73" s="48"/>
      <c r="BUO73" s="48"/>
      <c r="BUZ73" s="48"/>
      <c r="BVK73" s="48"/>
      <c r="BVV73" s="48"/>
      <c r="BWG73" s="48"/>
      <c r="BWR73" s="48"/>
      <c r="BXC73" s="48"/>
      <c r="BXN73" s="48"/>
      <c r="BXY73" s="48"/>
      <c r="BYJ73" s="48"/>
      <c r="BYU73" s="48"/>
      <c r="BZF73" s="48"/>
      <c r="BZQ73" s="48"/>
      <c r="CAB73" s="48"/>
      <c r="CAM73" s="48"/>
      <c r="CAX73" s="48"/>
      <c r="CBI73" s="48"/>
      <c r="CBT73" s="48"/>
      <c r="CCE73" s="48"/>
      <c r="CCP73" s="48"/>
      <c r="CDA73" s="48"/>
      <c r="CDL73" s="48"/>
      <c r="CDW73" s="48"/>
      <c r="CEH73" s="48"/>
      <c r="CES73" s="48"/>
      <c r="CFD73" s="48"/>
      <c r="CFO73" s="48"/>
      <c r="CFZ73" s="48"/>
      <c r="CGK73" s="48"/>
      <c r="CGV73" s="48"/>
      <c r="CHG73" s="48"/>
      <c r="CHR73" s="48"/>
      <c r="CIC73" s="48"/>
      <c r="CIN73" s="48"/>
      <c r="CIY73" s="48"/>
      <c r="CJJ73" s="48"/>
      <c r="CJU73" s="48"/>
      <c r="CKF73" s="48"/>
      <c r="CKQ73" s="48"/>
      <c r="CLB73" s="48"/>
      <c r="CLM73" s="48"/>
      <c r="CLX73" s="48"/>
      <c r="CMI73" s="48"/>
      <c r="CMT73" s="48"/>
      <c r="CNE73" s="48"/>
      <c r="CNP73" s="48"/>
      <c r="COA73" s="48"/>
      <c r="COL73" s="48"/>
      <c r="COW73" s="48"/>
      <c r="CPH73" s="48"/>
      <c r="CPS73" s="48"/>
      <c r="CQD73" s="48"/>
      <c r="CQO73" s="48"/>
      <c r="CQZ73" s="48"/>
      <c r="CRK73" s="48"/>
      <c r="CRV73" s="48"/>
      <c r="CSG73" s="48"/>
      <c r="CSR73" s="48"/>
      <c r="CTC73" s="48"/>
      <c r="CTN73" s="48"/>
      <c r="CTY73" s="48"/>
    </row>
    <row r="74" s="1" customFormat="1" ht="68" customHeight="1" spans="1:12">
      <c r="A74" s="18">
        <v>66</v>
      </c>
      <c r="B74" s="18" t="s">
        <v>388</v>
      </c>
      <c r="C74" s="18"/>
      <c r="D74" s="21" t="s">
        <v>389</v>
      </c>
      <c r="E74" s="21"/>
      <c r="F74" s="56">
        <v>1</v>
      </c>
      <c r="G74" s="19" t="s">
        <v>263</v>
      </c>
      <c r="H74" s="66">
        <v>6000</v>
      </c>
      <c r="I74" s="66">
        <v>6000</v>
      </c>
      <c r="J74" s="39"/>
      <c r="K74" s="39"/>
      <c r="L74" s="72"/>
    </row>
    <row r="75" s="1" customFormat="1" ht="68" customHeight="1" spans="1:12">
      <c r="A75" s="18">
        <v>67</v>
      </c>
      <c r="B75" s="18" t="s">
        <v>390</v>
      </c>
      <c r="C75" s="18"/>
      <c r="D75" s="21" t="s">
        <v>473</v>
      </c>
      <c r="E75" s="21"/>
      <c r="F75" s="56">
        <v>3</v>
      </c>
      <c r="G75" s="19" t="s">
        <v>294</v>
      </c>
      <c r="H75" s="66">
        <v>3000</v>
      </c>
      <c r="I75" s="66">
        <v>9000</v>
      </c>
      <c r="J75" s="39"/>
      <c r="K75" s="39"/>
      <c r="L75" s="72"/>
    </row>
    <row r="76" s="1" customFormat="1" ht="19" customHeight="1" spans="1:12">
      <c r="A76" s="33" t="s">
        <v>177</v>
      </c>
      <c r="B76" s="33"/>
      <c r="C76" s="33"/>
      <c r="D76" s="33"/>
      <c r="E76" s="33"/>
      <c r="F76" s="33"/>
      <c r="G76" s="33"/>
      <c r="H76" s="84" t="s">
        <v>178</v>
      </c>
      <c r="I76" s="61">
        <f>SUM(I73:I75)</f>
        <v>69000</v>
      </c>
      <c r="J76" s="61"/>
      <c r="K76" s="61"/>
      <c r="L76" s="84"/>
    </row>
    <row r="77" s="1" customFormat="1" spans="1:12">
      <c r="A77" s="33" t="s">
        <v>474</v>
      </c>
      <c r="B77" s="33"/>
      <c r="C77" s="33"/>
      <c r="D77" s="33"/>
      <c r="E77" s="33"/>
      <c r="F77" s="33"/>
      <c r="G77" s="33"/>
      <c r="H77" s="61" t="s">
        <v>178</v>
      </c>
      <c r="I77" s="61">
        <f>I50+I71+I76</f>
        <v>292830.39</v>
      </c>
      <c r="J77" s="61"/>
      <c r="K77" s="61"/>
      <c r="L77" s="84"/>
    </row>
  </sheetData>
  <sheetProtection formatCells="0" formatColumns="0" formatRows="0" insertRows="0" insertColumns="0" insertHyperlinks="0" deleteColumns="0" deleteRows="0" sort="0" autoFilter="0" pivotTables="0"/>
  <mergeCells count="1560">
    <mergeCell ref="A1:L1"/>
    <mergeCell ref="H2:I2"/>
    <mergeCell ref="J2:K2"/>
    <mergeCell ref="A4:K4"/>
    <mergeCell ref="D13:E13"/>
    <mergeCell ref="D16:E16"/>
    <mergeCell ref="D27:E27"/>
    <mergeCell ref="D29:E29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A50:G50"/>
    <mergeCell ref="A51:G51"/>
    <mergeCell ref="D52:E52"/>
    <mergeCell ref="D53:E53"/>
    <mergeCell ref="D54:E54"/>
    <mergeCell ref="D55:E55"/>
    <mergeCell ref="D56:E56"/>
    <mergeCell ref="D57:E57"/>
    <mergeCell ref="D58:E58"/>
    <mergeCell ref="D59:E59"/>
    <mergeCell ref="D60:E60"/>
    <mergeCell ref="D61:E61"/>
    <mergeCell ref="D62:E62"/>
    <mergeCell ref="D63:E63"/>
    <mergeCell ref="D64:E64"/>
    <mergeCell ref="D65:E65"/>
    <mergeCell ref="D66:E66"/>
    <mergeCell ref="D67:E67"/>
    <mergeCell ref="D68:E68"/>
    <mergeCell ref="D69:E69"/>
    <mergeCell ref="D70:E70"/>
    <mergeCell ref="A71:G71"/>
    <mergeCell ref="A72:G72"/>
    <mergeCell ref="V72:AF72"/>
    <mergeCell ref="AG72:AQ72"/>
    <mergeCell ref="AR72:BB72"/>
    <mergeCell ref="BC72:BM72"/>
    <mergeCell ref="BN72:BX72"/>
    <mergeCell ref="BY72:CI72"/>
    <mergeCell ref="CJ72:CT72"/>
    <mergeCell ref="CU72:DE72"/>
    <mergeCell ref="DF72:DP72"/>
    <mergeCell ref="DQ72:EA72"/>
    <mergeCell ref="EB72:EL72"/>
    <mergeCell ref="EM72:EW72"/>
    <mergeCell ref="EX72:FH72"/>
    <mergeCell ref="FI72:FS72"/>
    <mergeCell ref="FT72:GD72"/>
    <mergeCell ref="GE72:GO72"/>
    <mergeCell ref="GP72:GZ72"/>
    <mergeCell ref="HA72:HK72"/>
    <mergeCell ref="HL72:HV72"/>
    <mergeCell ref="HW72:IG72"/>
    <mergeCell ref="IH72:IR72"/>
    <mergeCell ref="IS72:JC72"/>
    <mergeCell ref="JD72:JN72"/>
    <mergeCell ref="JO72:JY72"/>
    <mergeCell ref="JZ72:KJ72"/>
    <mergeCell ref="KK72:KU72"/>
    <mergeCell ref="KV72:LF72"/>
    <mergeCell ref="LG72:LQ72"/>
    <mergeCell ref="LR72:MB72"/>
    <mergeCell ref="MC72:MM72"/>
    <mergeCell ref="MN72:MX72"/>
    <mergeCell ref="MY72:NI72"/>
    <mergeCell ref="NJ72:NT72"/>
    <mergeCell ref="NU72:OE72"/>
    <mergeCell ref="OF72:OP72"/>
    <mergeCell ref="OQ72:PA72"/>
    <mergeCell ref="PB72:PL72"/>
    <mergeCell ref="PM72:PW72"/>
    <mergeCell ref="PX72:QH72"/>
    <mergeCell ref="QI72:QS72"/>
    <mergeCell ref="QT72:RD72"/>
    <mergeCell ref="RE72:RO72"/>
    <mergeCell ref="RP72:RZ72"/>
    <mergeCell ref="SA72:SK72"/>
    <mergeCell ref="SL72:SV72"/>
    <mergeCell ref="SW72:TG72"/>
    <mergeCell ref="TH72:TR72"/>
    <mergeCell ref="TS72:UC72"/>
    <mergeCell ref="UD72:UN72"/>
    <mergeCell ref="UO72:UY72"/>
    <mergeCell ref="UZ72:VJ72"/>
    <mergeCell ref="VK72:VU72"/>
    <mergeCell ref="VV72:WF72"/>
    <mergeCell ref="WG72:WQ72"/>
    <mergeCell ref="WR72:XB72"/>
    <mergeCell ref="XC72:XM72"/>
    <mergeCell ref="XN72:XX72"/>
    <mergeCell ref="XY72:YI72"/>
    <mergeCell ref="YJ72:YT72"/>
    <mergeCell ref="YU72:ZE72"/>
    <mergeCell ref="ZF72:ZP72"/>
    <mergeCell ref="ZQ72:AAA72"/>
    <mergeCell ref="AAB72:AAL72"/>
    <mergeCell ref="AAM72:AAW72"/>
    <mergeCell ref="AAX72:ABH72"/>
    <mergeCell ref="ABI72:ABS72"/>
    <mergeCell ref="ABT72:ACD72"/>
    <mergeCell ref="ACE72:ACO72"/>
    <mergeCell ref="ACP72:ACZ72"/>
    <mergeCell ref="ADA72:ADK72"/>
    <mergeCell ref="ADL72:ADV72"/>
    <mergeCell ref="ADW72:AEG72"/>
    <mergeCell ref="AEH72:AER72"/>
    <mergeCell ref="AES72:AFC72"/>
    <mergeCell ref="AFD72:AFN72"/>
    <mergeCell ref="AFO72:AFY72"/>
    <mergeCell ref="AFZ72:AGJ72"/>
    <mergeCell ref="AGK72:AGU72"/>
    <mergeCell ref="AGV72:AHF72"/>
    <mergeCell ref="AHG72:AHQ72"/>
    <mergeCell ref="AHR72:AIB72"/>
    <mergeCell ref="AIC72:AIM72"/>
    <mergeCell ref="AIN72:AIX72"/>
    <mergeCell ref="AIY72:AJI72"/>
    <mergeCell ref="AJJ72:AJT72"/>
    <mergeCell ref="AJU72:AKE72"/>
    <mergeCell ref="AKF72:AKP72"/>
    <mergeCell ref="AKQ72:ALA72"/>
    <mergeCell ref="ALB72:ALL72"/>
    <mergeCell ref="ALM72:ALW72"/>
    <mergeCell ref="ALX72:AMH72"/>
    <mergeCell ref="AMI72:AMS72"/>
    <mergeCell ref="AMT72:AND72"/>
    <mergeCell ref="ANE72:ANO72"/>
    <mergeCell ref="ANP72:ANZ72"/>
    <mergeCell ref="AOA72:AOK72"/>
    <mergeCell ref="AOL72:AOV72"/>
    <mergeCell ref="AOW72:APG72"/>
    <mergeCell ref="APH72:APR72"/>
    <mergeCell ref="APS72:AQC72"/>
    <mergeCell ref="AQD72:AQN72"/>
    <mergeCell ref="AQO72:AQY72"/>
    <mergeCell ref="AQZ72:ARJ72"/>
    <mergeCell ref="ARK72:ARU72"/>
    <mergeCell ref="ARV72:ASF72"/>
    <mergeCell ref="ASG72:ASQ72"/>
    <mergeCell ref="ASR72:ATB72"/>
    <mergeCell ref="ATC72:ATM72"/>
    <mergeCell ref="ATN72:ATX72"/>
    <mergeCell ref="ATY72:AUI72"/>
    <mergeCell ref="AUJ72:AUT72"/>
    <mergeCell ref="AUU72:AVE72"/>
    <mergeCell ref="AVF72:AVP72"/>
    <mergeCell ref="AVQ72:AWA72"/>
    <mergeCell ref="AWB72:AWL72"/>
    <mergeCell ref="AWM72:AWW72"/>
    <mergeCell ref="AWX72:AXH72"/>
    <mergeCell ref="AXI72:AXS72"/>
    <mergeCell ref="AXT72:AYD72"/>
    <mergeCell ref="AYE72:AYO72"/>
    <mergeCell ref="AYP72:AYZ72"/>
    <mergeCell ref="AZA72:AZK72"/>
    <mergeCell ref="AZL72:AZV72"/>
    <mergeCell ref="AZW72:BAG72"/>
    <mergeCell ref="BAH72:BAR72"/>
    <mergeCell ref="BAS72:BBC72"/>
    <mergeCell ref="BBD72:BBN72"/>
    <mergeCell ref="BBO72:BBY72"/>
    <mergeCell ref="BBZ72:BCJ72"/>
    <mergeCell ref="BCK72:BCU72"/>
    <mergeCell ref="BCV72:BDF72"/>
    <mergeCell ref="BDG72:BDQ72"/>
    <mergeCell ref="BDR72:BEB72"/>
    <mergeCell ref="BEC72:BEM72"/>
    <mergeCell ref="BEN72:BEX72"/>
    <mergeCell ref="BEY72:BFI72"/>
    <mergeCell ref="BFJ72:BFT72"/>
    <mergeCell ref="BFU72:BGE72"/>
    <mergeCell ref="BGF72:BGP72"/>
    <mergeCell ref="BGQ72:BHA72"/>
    <mergeCell ref="BHB72:BHL72"/>
    <mergeCell ref="BHM72:BHW72"/>
    <mergeCell ref="BHX72:BIH72"/>
    <mergeCell ref="BII72:BIS72"/>
    <mergeCell ref="BIT72:BJD72"/>
    <mergeCell ref="BJE72:BJO72"/>
    <mergeCell ref="BJP72:BJZ72"/>
    <mergeCell ref="BKA72:BKK72"/>
    <mergeCell ref="BKL72:BKV72"/>
    <mergeCell ref="BKW72:BLG72"/>
    <mergeCell ref="BLH72:BLR72"/>
    <mergeCell ref="BLS72:BMC72"/>
    <mergeCell ref="BMD72:BMN72"/>
    <mergeCell ref="BMO72:BMY72"/>
    <mergeCell ref="BMZ72:BNJ72"/>
    <mergeCell ref="BNK72:BNU72"/>
    <mergeCell ref="BNV72:BOF72"/>
    <mergeCell ref="BOG72:BOQ72"/>
    <mergeCell ref="BOR72:BPB72"/>
    <mergeCell ref="BPC72:BPM72"/>
    <mergeCell ref="BPN72:BPX72"/>
    <mergeCell ref="BPY72:BQI72"/>
    <mergeCell ref="BQJ72:BQT72"/>
    <mergeCell ref="BQU72:BRE72"/>
    <mergeCell ref="BRF72:BRP72"/>
    <mergeCell ref="BRQ72:BSA72"/>
    <mergeCell ref="BSB72:BSL72"/>
    <mergeCell ref="BSM72:BSW72"/>
    <mergeCell ref="BSX72:BTH72"/>
    <mergeCell ref="BTI72:BTS72"/>
    <mergeCell ref="BTT72:BUD72"/>
    <mergeCell ref="BUE72:BUO72"/>
    <mergeCell ref="BUP72:BUZ72"/>
    <mergeCell ref="BVA72:BVK72"/>
    <mergeCell ref="BVL72:BVV72"/>
    <mergeCell ref="BVW72:BWG72"/>
    <mergeCell ref="BWH72:BWR72"/>
    <mergeCell ref="BWS72:BXC72"/>
    <mergeCell ref="BXD72:BXN72"/>
    <mergeCell ref="BXO72:BXY72"/>
    <mergeCell ref="BXZ72:BYJ72"/>
    <mergeCell ref="BYK72:BYU72"/>
    <mergeCell ref="BYV72:BZF72"/>
    <mergeCell ref="BZG72:BZQ72"/>
    <mergeCell ref="BZR72:CAB72"/>
    <mergeCell ref="CAC72:CAM72"/>
    <mergeCell ref="CAN72:CAX72"/>
    <mergeCell ref="CAY72:CBI72"/>
    <mergeCell ref="CBJ72:CBT72"/>
    <mergeCell ref="CBU72:CCE72"/>
    <mergeCell ref="CCF72:CCP72"/>
    <mergeCell ref="CCQ72:CDA72"/>
    <mergeCell ref="CDB72:CDL72"/>
    <mergeCell ref="CDM72:CDW72"/>
    <mergeCell ref="CDX72:CEH72"/>
    <mergeCell ref="CEI72:CES72"/>
    <mergeCell ref="CET72:CFD72"/>
    <mergeCell ref="CFE72:CFO72"/>
    <mergeCell ref="CFP72:CFZ72"/>
    <mergeCell ref="CGA72:CGK72"/>
    <mergeCell ref="CGL72:CGV72"/>
    <mergeCell ref="CGW72:CHG72"/>
    <mergeCell ref="CHH72:CHR72"/>
    <mergeCell ref="CHS72:CIC72"/>
    <mergeCell ref="CID72:CIN72"/>
    <mergeCell ref="CIO72:CIY72"/>
    <mergeCell ref="CIZ72:CJJ72"/>
    <mergeCell ref="CJK72:CJU72"/>
    <mergeCell ref="CJV72:CKF72"/>
    <mergeCell ref="CKG72:CKQ72"/>
    <mergeCell ref="CKR72:CLB72"/>
    <mergeCell ref="CLC72:CLM72"/>
    <mergeCell ref="CLN72:CLX72"/>
    <mergeCell ref="CLY72:CMI72"/>
    <mergeCell ref="CMJ72:CMT72"/>
    <mergeCell ref="CMU72:CNE72"/>
    <mergeCell ref="CNF72:CNP72"/>
    <mergeCell ref="CNQ72:COA72"/>
    <mergeCell ref="COB72:COL72"/>
    <mergeCell ref="COM72:COW72"/>
    <mergeCell ref="COX72:CPH72"/>
    <mergeCell ref="CPI72:CPS72"/>
    <mergeCell ref="CPT72:CQD72"/>
    <mergeCell ref="CQE72:CQO72"/>
    <mergeCell ref="CQP72:CQZ72"/>
    <mergeCell ref="CRA72:CRK72"/>
    <mergeCell ref="CRL72:CRV72"/>
    <mergeCell ref="CRW72:CSG72"/>
    <mergeCell ref="CSH72:CSR72"/>
    <mergeCell ref="CSS72:CTC72"/>
    <mergeCell ref="CTD72:CTN72"/>
    <mergeCell ref="CTO72:CTY72"/>
    <mergeCell ref="CTZ72:CUJ72"/>
    <mergeCell ref="CUK72:CUU72"/>
    <mergeCell ref="CUV72:CVF72"/>
    <mergeCell ref="CVG72:CVQ72"/>
    <mergeCell ref="CVR72:CWB72"/>
    <mergeCell ref="CWC72:CWM72"/>
    <mergeCell ref="CWN72:CWX72"/>
    <mergeCell ref="CWY72:CXI72"/>
    <mergeCell ref="CXJ72:CXT72"/>
    <mergeCell ref="CXU72:CYE72"/>
    <mergeCell ref="CYF72:CYP72"/>
    <mergeCell ref="CYQ72:CZA72"/>
    <mergeCell ref="CZB72:CZL72"/>
    <mergeCell ref="CZM72:CZW72"/>
    <mergeCell ref="CZX72:DAH72"/>
    <mergeCell ref="DAI72:DAS72"/>
    <mergeCell ref="DAT72:DBD72"/>
    <mergeCell ref="DBE72:DBO72"/>
    <mergeCell ref="DBP72:DBZ72"/>
    <mergeCell ref="DCA72:DCK72"/>
    <mergeCell ref="DCL72:DCV72"/>
    <mergeCell ref="DCW72:DDG72"/>
    <mergeCell ref="DDH72:DDR72"/>
    <mergeCell ref="DDS72:DEC72"/>
    <mergeCell ref="DED72:DEN72"/>
    <mergeCell ref="DEO72:DEY72"/>
    <mergeCell ref="DEZ72:DFJ72"/>
    <mergeCell ref="DFK72:DFU72"/>
    <mergeCell ref="DFV72:DGF72"/>
    <mergeCell ref="DGG72:DGQ72"/>
    <mergeCell ref="DGR72:DHB72"/>
    <mergeCell ref="DHC72:DHM72"/>
    <mergeCell ref="DHN72:DHX72"/>
    <mergeCell ref="DHY72:DII72"/>
    <mergeCell ref="DIJ72:DIT72"/>
    <mergeCell ref="DIU72:DJE72"/>
    <mergeCell ref="DJF72:DJP72"/>
    <mergeCell ref="DJQ72:DKA72"/>
    <mergeCell ref="DKB72:DKL72"/>
    <mergeCell ref="DKM72:DKW72"/>
    <mergeCell ref="DKX72:DLH72"/>
    <mergeCell ref="DLI72:DLS72"/>
    <mergeCell ref="DLT72:DMD72"/>
    <mergeCell ref="DME72:DMO72"/>
    <mergeCell ref="DMP72:DMZ72"/>
    <mergeCell ref="DNA72:DNK72"/>
    <mergeCell ref="DNL72:DNV72"/>
    <mergeCell ref="DNW72:DOG72"/>
    <mergeCell ref="DOH72:DOR72"/>
    <mergeCell ref="DOS72:DPC72"/>
    <mergeCell ref="DPD72:DPN72"/>
    <mergeCell ref="DPO72:DPY72"/>
    <mergeCell ref="DPZ72:DQJ72"/>
    <mergeCell ref="DQK72:DQU72"/>
    <mergeCell ref="DQV72:DRF72"/>
    <mergeCell ref="DRG72:DRQ72"/>
    <mergeCell ref="DRR72:DSB72"/>
    <mergeCell ref="DSC72:DSM72"/>
    <mergeCell ref="DSN72:DSX72"/>
    <mergeCell ref="DSY72:DTI72"/>
    <mergeCell ref="DTJ72:DTT72"/>
    <mergeCell ref="DTU72:DUE72"/>
    <mergeCell ref="DUF72:DUP72"/>
    <mergeCell ref="DUQ72:DVA72"/>
    <mergeCell ref="DVB72:DVL72"/>
    <mergeCell ref="DVM72:DVW72"/>
    <mergeCell ref="DVX72:DWH72"/>
    <mergeCell ref="DWI72:DWS72"/>
    <mergeCell ref="DWT72:DXD72"/>
    <mergeCell ref="DXE72:DXO72"/>
    <mergeCell ref="DXP72:DXZ72"/>
    <mergeCell ref="DYA72:DYK72"/>
    <mergeCell ref="DYL72:DYV72"/>
    <mergeCell ref="DYW72:DZG72"/>
    <mergeCell ref="DZH72:DZR72"/>
    <mergeCell ref="DZS72:EAC72"/>
    <mergeCell ref="EAD72:EAN72"/>
    <mergeCell ref="EAO72:EAY72"/>
    <mergeCell ref="EAZ72:EBJ72"/>
    <mergeCell ref="EBK72:EBU72"/>
    <mergeCell ref="EBV72:ECF72"/>
    <mergeCell ref="ECG72:ECQ72"/>
    <mergeCell ref="ECR72:EDB72"/>
    <mergeCell ref="EDC72:EDM72"/>
    <mergeCell ref="EDN72:EDX72"/>
    <mergeCell ref="EDY72:EEI72"/>
    <mergeCell ref="EEJ72:EET72"/>
    <mergeCell ref="EEU72:EFE72"/>
    <mergeCell ref="EFF72:EFP72"/>
    <mergeCell ref="EFQ72:EGA72"/>
    <mergeCell ref="EGB72:EGL72"/>
    <mergeCell ref="EGM72:EGW72"/>
    <mergeCell ref="EGX72:EHH72"/>
    <mergeCell ref="EHI72:EHS72"/>
    <mergeCell ref="EHT72:EID72"/>
    <mergeCell ref="EIE72:EIO72"/>
    <mergeCell ref="EIP72:EIZ72"/>
    <mergeCell ref="EJA72:EJK72"/>
    <mergeCell ref="EJL72:EJV72"/>
    <mergeCell ref="EJW72:EKG72"/>
    <mergeCell ref="EKH72:EKR72"/>
    <mergeCell ref="EKS72:ELC72"/>
    <mergeCell ref="ELD72:ELN72"/>
    <mergeCell ref="ELO72:ELY72"/>
    <mergeCell ref="ELZ72:EMJ72"/>
    <mergeCell ref="EMK72:EMU72"/>
    <mergeCell ref="EMV72:ENF72"/>
    <mergeCell ref="ENG72:ENQ72"/>
    <mergeCell ref="ENR72:EOB72"/>
    <mergeCell ref="EOC72:EOM72"/>
    <mergeCell ref="EON72:EOX72"/>
    <mergeCell ref="EOY72:EPI72"/>
    <mergeCell ref="EPJ72:EPT72"/>
    <mergeCell ref="EPU72:EQE72"/>
    <mergeCell ref="EQF72:EQP72"/>
    <mergeCell ref="EQQ72:ERA72"/>
    <mergeCell ref="ERB72:ERL72"/>
    <mergeCell ref="ERM72:ERW72"/>
    <mergeCell ref="ERX72:ESH72"/>
    <mergeCell ref="ESI72:ESS72"/>
    <mergeCell ref="EST72:ETD72"/>
    <mergeCell ref="ETE72:ETO72"/>
    <mergeCell ref="ETP72:ETZ72"/>
    <mergeCell ref="EUA72:EUK72"/>
    <mergeCell ref="EUL72:EUV72"/>
    <mergeCell ref="EUW72:EVG72"/>
    <mergeCell ref="EVH72:EVR72"/>
    <mergeCell ref="EVS72:EWC72"/>
    <mergeCell ref="EWD72:EWN72"/>
    <mergeCell ref="EWO72:EWY72"/>
    <mergeCell ref="EWZ72:EXJ72"/>
    <mergeCell ref="EXK72:EXU72"/>
    <mergeCell ref="EXV72:EYF72"/>
    <mergeCell ref="EYG72:EYQ72"/>
    <mergeCell ref="EYR72:EZB72"/>
    <mergeCell ref="EZC72:EZM72"/>
    <mergeCell ref="EZN72:EZX72"/>
    <mergeCell ref="EZY72:FAI72"/>
    <mergeCell ref="FAJ72:FAT72"/>
    <mergeCell ref="FAU72:FBE72"/>
    <mergeCell ref="FBF72:FBP72"/>
    <mergeCell ref="FBQ72:FCA72"/>
    <mergeCell ref="FCB72:FCL72"/>
    <mergeCell ref="FCM72:FCW72"/>
    <mergeCell ref="FCX72:FDH72"/>
    <mergeCell ref="FDI72:FDS72"/>
    <mergeCell ref="FDT72:FED72"/>
    <mergeCell ref="FEE72:FEO72"/>
    <mergeCell ref="FEP72:FEZ72"/>
    <mergeCell ref="FFA72:FFK72"/>
    <mergeCell ref="FFL72:FFV72"/>
    <mergeCell ref="FFW72:FGG72"/>
    <mergeCell ref="FGH72:FGR72"/>
    <mergeCell ref="FGS72:FHC72"/>
    <mergeCell ref="FHD72:FHN72"/>
    <mergeCell ref="FHO72:FHY72"/>
    <mergeCell ref="FHZ72:FIJ72"/>
    <mergeCell ref="FIK72:FIU72"/>
    <mergeCell ref="FIV72:FJF72"/>
    <mergeCell ref="FJG72:FJQ72"/>
    <mergeCell ref="FJR72:FKB72"/>
    <mergeCell ref="FKC72:FKM72"/>
    <mergeCell ref="FKN72:FKX72"/>
    <mergeCell ref="FKY72:FLI72"/>
    <mergeCell ref="FLJ72:FLT72"/>
    <mergeCell ref="FLU72:FME72"/>
    <mergeCell ref="FMF72:FMP72"/>
    <mergeCell ref="FMQ72:FNA72"/>
    <mergeCell ref="FNB72:FNL72"/>
    <mergeCell ref="FNM72:FNW72"/>
    <mergeCell ref="FNX72:FOH72"/>
    <mergeCell ref="FOI72:FOS72"/>
    <mergeCell ref="FOT72:FPD72"/>
    <mergeCell ref="FPE72:FPO72"/>
    <mergeCell ref="FPP72:FPZ72"/>
    <mergeCell ref="FQA72:FQK72"/>
    <mergeCell ref="FQL72:FQV72"/>
    <mergeCell ref="FQW72:FRG72"/>
    <mergeCell ref="FRH72:FRR72"/>
    <mergeCell ref="FRS72:FSC72"/>
    <mergeCell ref="FSD72:FSN72"/>
    <mergeCell ref="FSO72:FSY72"/>
    <mergeCell ref="FSZ72:FTJ72"/>
    <mergeCell ref="FTK72:FTU72"/>
    <mergeCell ref="FTV72:FUF72"/>
    <mergeCell ref="FUG72:FUQ72"/>
    <mergeCell ref="FUR72:FVB72"/>
    <mergeCell ref="FVC72:FVM72"/>
    <mergeCell ref="FVN72:FVX72"/>
    <mergeCell ref="FVY72:FWI72"/>
    <mergeCell ref="FWJ72:FWT72"/>
    <mergeCell ref="FWU72:FXE72"/>
    <mergeCell ref="FXF72:FXP72"/>
    <mergeCell ref="FXQ72:FYA72"/>
    <mergeCell ref="FYB72:FYL72"/>
    <mergeCell ref="FYM72:FYW72"/>
    <mergeCell ref="FYX72:FZH72"/>
    <mergeCell ref="FZI72:FZS72"/>
    <mergeCell ref="FZT72:GAD72"/>
    <mergeCell ref="GAE72:GAO72"/>
    <mergeCell ref="GAP72:GAZ72"/>
    <mergeCell ref="GBA72:GBK72"/>
    <mergeCell ref="GBL72:GBV72"/>
    <mergeCell ref="GBW72:GCG72"/>
    <mergeCell ref="GCH72:GCR72"/>
    <mergeCell ref="GCS72:GDC72"/>
    <mergeCell ref="GDD72:GDN72"/>
    <mergeCell ref="GDO72:GDY72"/>
    <mergeCell ref="GDZ72:GEJ72"/>
    <mergeCell ref="GEK72:GEU72"/>
    <mergeCell ref="GEV72:GFF72"/>
    <mergeCell ref="GFG72:GFQ72"/>
    <mergeCell ref="GFR72:GGB72"/>
    <mergeCell ref="GGC72:GGM72"/>
    <mergeCell ref="GGN72:GGX72"/>
    <mergeCell ref="GGY72:GHI72"/>
    <mergeCell ref="GHJ72:GHT72"/>
    <mergeCell ref="GHU72:GIE72"/>
    <mergeCell ref="GIF72:GIP72"/>
    <mergeCell ref="GIQ72:GJA72"/>
    <mergeCell ref="GJB72:GJL72"/>
    <mergeCell ref="GJM72:GJW72"/>
    <mergeCell ref="GJX72:GKH72"/>
    <mergeCell ref="GKI72:GKS72"/>
    <mergeCell ref="GKT72:GLD72"/>
    <mergeCell ref="GLE72:GLO72"/>
    <mergeCell ref="GLP72:GLZ72"/>
    <mergeCell ref="GMA72:GMK72"/>
    <mergeCell ref="GML72:GMV72"/>
    <mergeCell ref="GMW72:GNG72"/>
    <mergeCell ref="GNH72:GNR72"/>
    <mergeCell ref="GNS72:GOC72"/>
    <mergeCell ref="GOD72:GON72"/>
    <mergeCell ref="GOO72:GOY72"/>
    <mergeCell ref="GOZ72:GPJ72"/>
    <mergeCell ref="GPK72:GPU72"/>
    <mergeCell ref="GPV72:GQF72"/>
    <mergeCell ref="GQG72:GQQ72"/>
    <mergeCell ref="GQR72:GRB72"/>
    <mergeCell ref="GRC72:GRM72"/>
    <mergeCell ref="GRN72:GRX72"/>
    <mergeCell ref="GRY72:GSI72"/>
    <mergeCell ref="GSJ72:GST72"/>
    <mergeCell ref="GSU72:GTE72"/>
    <mergeCell ref="GTF72:GTP72"/>
    <mergeCell ref="GTQ72:GUA72"/>
    <mergeCell ref="GUB72:GUL72"/>
    <mergeCell ref="GUM72:GUW72"/>
    <mergeCell ref="GUX72:GVH72"/>
    <mergeCell ref="GVI72:GVS72"/>
    <mergeCell ref="GVT72:GWD72"/>
    <mergeCell ref="GWE72:GWO72"/>
    <mergeCell ref="GWP72:GWZ72"/>
    <mergeCell ref="GXA72:GXK72"/>
    <mergeCell ref="GXL72:GXV72"/>
    <mergeCell ref="GXW72:GYG72"/>
    <mergeCell ref="GYH72:GYR72"/>
    <mergeCell ref="GYS72:GZC72"/>
    <mergeCell ref="GZD72:GZN72"/>
    <mergeCell ref="GZO72:GZY72"/>
    <mergeCell ref="GZZ72:HAJ72"/>
    <mergeCell ref="HAK72:HAU72"/>
    <mergeCell ref="HAV72:HBF72"/>
    <mergeCell ref="HBG72:HBQ72"/>
    <mergeCell ref="HBR72:HCB72"/>
    <mergeCell ref="HCC72:HCM72"/>
    <mergeCell ref="HCN72:HCX72"/>
    <mergeCell ref="HCY72:HDI72"/>
    <mergeCell ref="HDJ72:HDT72"/>
    <mergeCell ref="HDU72:HEE72"/>
    <mergeCell ref="HEF72:HEP72"/>
    <mergeCell ref="HEQ72:HFA72"/>
    <mergeCell ref="HFB72:HFL72"/>
    <mergeCell ref="HFM72:HFW72"/>
    <mergeCell ref="HFX72:HGH72"/>
    <mergeCell ref="HGI72:HGS72"/>
    <mergeCell ref="HGT72:HHD72"/>
    <mergeCell ref="HHE72:HHO72"/>
    <mergeCell ref="HHP72:HHZ72"/>
    <mergeCell ref="HIA72:HIK72"/>
    <mergeCell ref="HIL72:HIV72"/>
    <mergeCell ref="HIW72:HJG72"/>
    <mergeCell ref="HJH72:HJR72"/>
    <mergeCell ref="HJS72:HKC72"/>
    <mergeCell ref="HKD72:HKN72"/>
    <mergeCell ref="HKO72:HKY72"/>
    <mergeCell ref="HKZ72:HLJ72"/>
    <mergeCell ref="HLK72:HLU72"/>
    <mergeCell ref="HLV72:HMF72"/>
    <mergeCell ref="HMG72:HMQ72"/>
    <mergeCell ref="HMR72:HNB72"/>
    <mergeCell ref="HNC72:HNM72"/>
    <mergeCell ref="HNN72:HNX72"/>
    <mergeCell ref="HNY72:HOI72"/>
    <mergeCell ref="HOJ72:HOT72"/>
    <mergeCell ref="HOU72:HPE72"/>
    <mergeCell ref="HPF72:HPP72"/>
    <mergeCell ref="HPQ72:HQA72"/>
    <mergeCell ref="HQB72:HQL72"/>
    <mergeCell ref="HQM72:HQW72"/>
    <mergeCell ref="HQX72:HRH72"/>
    <mergeCell ref="HRI72:HRS72"/>
    <mergeCell ref="HRT72:HSD72"/>
    <mergeCell ref="HSE72:HSO72"/>
    <mergeCell ref="HSP72:HSZ72"/>
    <mergeCell ref="HTA72:HTK72"/>
    <mergeCell ref="HTL72:HTV72"/>
    <mergeCell ref="HTW72:HUG72"/>
    <mergeCell ref="HUH72:HUR72"/>
    <mergeCell ref="HUS72:HVC72"/>
    <mergeCell ref="HVD72:HVN72"/>
    <mergeCell ref="HVO72:HVY72"/>
    <mergeCell ref="HVZ72:HWJ72"/>
    <mergeCell ref="HWK72:HWU72"/>
    <mergeCell ref="HWV72:HXF72"/>
    <mergeCell ref="HXG72:HXQ72"/>
    <mergeCell ref="HXR72:HYB72"/>
    <mergeCell ref="HYC72:HYM72"/>
    <mergeCell ref="HYN72:HYX72"/>
    <mergeCell ref="HYY72:HZI72"/>
    <mergeCell ref="HZJ72:HZT72"/>
    <mergeCell ref="HZU72:IAE72"/>
    <mergeCell ref="IAF72:IAP72"/>
    <mergeCell ref="IAQ72:IBA72"/>
    <mergeCell ref="IBB72:IBL72"/>
    <mergeCell ref="IBM72:IBW72"/>
    <mergeCell ref="IBX72:ICH72"/>
    <mergeCell ref="ICI72:ICS72"/>
    <mergeCell ref="ICT72:IDD72"/>
    <mergeCell ref="IDE72:IDO72"/>
    <mergeCell ref="IDP72:IDZ72"/>
    <mergeCell ref="IEA72:IEK72"/>
    <mergeCell ref="IEL72:IEV72"/>
    <mergeCell ref="IEW72:IFG72"/>
    <mergeCell ref="IFH72:IFR72"/>
    <mergeCell ref="IFS72:IGC72"/>
    <mergeCell ref="IGD72:IGN72"/>
    <mergeCell ref="IGO72:IGY72"/>
    <mergeCell ref="IGZ72:IHJ72"/>
    <mergeCell ref="IHK72:IHU72"/>
    <mergeCell ref="IHV72:IIF72"/>
    <mergeCell ref="IIG72:IIQ72"/>
    <mergeCell ref="IIR72:IJB72"/>
    <mergeCell ref="IJC72:IJM72"/>
    <mergeCell ref="IJN72:IJX72"/>
    <mergeCell ref="IJY72:IKI72"/>
    <mergeCell ref="IKJ72:IKT72"/>
    <mergeCell ref="IKU72:ILE72"/>
    <mergeCell ref="ILF72:ILP72"/>
    <mergeCell ref="ILQ72:IMA72"/>
    <mergeCell ref="IMB72:IML72"/>
    <mergeCell ref="IMM72:IMW72"/>
    <mergeCell ref="IMX72:INH72"/>
    <mergeCell ref="INI72:INS72"/>
    <mergeCell ref="INT72:IOD72"/>
    <mergeCell ref="IOE72:IOO72"/>
    <mergeCell ref="IOP72:IOZ72"/>
    <mergeCell ref="IPA72:IPK72"/>
    <mergeCell ref="IPL72:IPV72"/>
    <mergeCell ref="IPW72:IQG72"/>
    <mergeCell ref="IQH72:IQR72"/>
    <mergeCell ref="IQS72:IRC72"/>
    <mergeCell ref="IRD72:IRN72"/>
    <mergeCell ref="IRO72:IRY72"/>
    <mergeCell ref="IRZ72:ISJ72"/>
    <mergeCell ref="ISK72:ISU72"/>
    <mergeCell ref="ISV72:ITF72"/>
    <mergeCell ref="ITG72:ITQ72"/>
    <mergeCell ref="ITR72:IUB72"/>
    <mergeCell ref="IUC72:IUM72"/>
    <mergeCell ref="IUN72:IUX72"/>
    <mergeCell ref="IUY72:IVI72"/>
    <mergeCell ref="IVJ72:IVT72"/>
    <mergeCell ref="IVU72:IWE72"/>
    <mergeCell ref="IWF72:IWP72"/>
    <mergeCell ref="IWQ72:IXA72"/>
    <mergeCell ref="IXB72:IXL72"/>
    <mergeCell ref="IXM72:IXW72"/>
    <mergeCell ref="IXX72:IYH72"/>
    <mergeCell ref="IYI72:IYS72"/>
    <mergeCell ref="IYT72:IZD72"/>
    <mergeCell ref="IZE72:IZO72"/>
    <mergeCell ref="IZP72:IZZ72"/>
    <mergeCell ref="JAA72:JAK72"/>
    <mergeCell ref="JAL72:JAV72"/>
    <mergeCell ref="JAW72:JBG72"/>
    <mergeCell ref="JBH72:JBR72"/>
    <mergeCell ref="JBS72:JCC72"/>
    <mergeCell ref="JCD72:JCN72"/>
    <mergeCell ref="JCO72:JCY72"/>
    <mergeCell ref="JCZ72:JDJ72"/>
    <mergeCell ref="JDK72:JDU72"/>
    <mergeCell ref="JDV72:JEF72"/>
    <mergeCell ref="JEG72:JEQ72"/>
    <mergeCell ref="JER72:JFB72"/>
    <mergeCell ref="JFC72:JFM72"/>
    <mergeCell ref="JFN72:JFX72"/>
    <mergeCell ref="JFY72:JGI72"/>
    <mergeCell ref="JGJ72:JGT72"/>
    <mergeCell ref="JGU72:JHE72"/>
    <mergeCell ref="JHF72:JHP72"/>
    <mergeCell ref="JHQ72:JIA72"/>
    <mergeCell ref="JIB72:JIL72"/>
    <mergeCell ref="JIM72:JIW72"/>
    <mergeCell ref="JIX72:JJH72"/>
    <mergeCell ref="JJI72:JJS72"/>
    <mergeCell ref="JJT72:JKD72"/>
    <mergeCell ref="JKE72:JKO72"/>
    <mergeCell ref="JKP72:JKZ72"/>
    <mergeCell ref="JLA72:JLK72"/>
    <mergeCell ref="JLL72:JLV72"/>
    <mergeCell ref="JLW72:JMG72"/>
    <mergeCell ref="JMH72:JMR72"/>
    <mergeCell ref="JMS72:JNC72"/>
    <mergeCell ref="JND72:JNN72"/>
    <mergeCell ref="JNO72:JNY72"/>
    <mergeCell ref="JNZ72:JOJ72"/>
    <mergeCell ref="JOK72:JOU72"/>
    <mergeCell ref="JOV72:JPF72"/>
    <mergeCell ref="JPG72:JPQ72"/>
    <mergeCell ref="JPR72:JQB72"/>
    <mergeCell ref="JQC72:JQM72"/>
    <mergeCell ref="JQN72:JQX72"/>
    <mergeCell ref="JQY72:JRI72"/>
    <mergeCell ref="JRJ72:JRT72"/>
    <mergeCell ref="JRU72:JSE72"/>
    <mergeCell ref="JSF72:JSP72"/>
    <mergeCell ref="JSQ72:JTA72"/>
    <mergeCell ref="JTB72:JTL72"/>
    <mergeCell ref="JTM72:JTW72"/>
    <mergeCell ref="JTX72:JUH72"/>
    <mergeCell ref="JUI72:JUS72"/>
    <mergeCell ref="JUT72:JVD72"/>
    <mergeCell ref="JVE72:JVO72"/>
    <mergeCell ref="JVP72:JVZ72"/>
    <mergeCell ref="JWA72:JWK72"/>
    <mergeCell ref="JWL72:JWV72"/>
    <mergeCell ref="JWW72:JXG72"/>
    <mergeCell ref="JXH72:JXR72"/>
    <mergeCell ref="JXS72:JYC72"/>
    <mergeCell ref="JYD72:JYN72"/>
    <mergeCell ref="JYO72:JYY72"/>
    <mergeCell ref="JYZ72:JZJ72"/>
    <mergeCell ref="JZK72:JZU72"/>
    <mergeCell ref="JZV72:KAF72"/>
    <mergeCell ref="KAG72:KAQ72"/>
    <mergeCell ref="KAR72:KBB72"/>
    <mergeCell ref="KBC72:KBM72"/>
    <mergeCell ref="KBN72:KBX72"/>
    <mergeCell ref="KBY72:KCI72"/>
    <mergeCell ref="KCJ72:KCT72"/>
    <mergeCell ref="KCU72:KDE72"/>
    <mergeCell ref="KDF72:KDP72"/>
    <mergeCell ref="KDQ72:KEA72"/>
    <mergeCell ref="KEB72:KEL72"/>
    <mergeCell ref="KEM72:KEW72"/>
    <mergeCell ref="KEX72:KFH72"/>
    <mergeCell ref="KFI72:KFS72"/>
    <mergeCell ref="KFT72:KGD72"/>
    <mergeCell ref="KGE72:KGO72"/>
    <mergeCell ref="KGP72:KGZ72"/>
    <mergeCell ref="KHA72:KHK72"/>
    <mergeCell ref="KHL72:KHV72"/>
    <mergeCell ref="KHW72:KIG72"/>
    <mergeCell ref="KIH72:KIR72"/>
    <mergeCell ref="KIS72:KJC72"/>
    <mergeCell ref="KJD72:KJN72"/>
    <mergeCell ref="KJO72:KJY72"/>
    <mergeCell ref="KJZ72:KKJ72"/>
    <mergeCell ref="KKK72:KKU72"/>
    <mergeCell ref="KKV72:KLF72"/>
    <mergeCell ref="KLG72:KLQ72"/>
    <mergeCell ref="KLR72:KMB72"/>
    <mergeCell ref="KMC72:KMM72"/>
    <mergeCell ref="KMN72:KMX72"/>
    <mergeCell ref="KMY72:KNI72"/>
    <mergeCell ref="KNJ72:KNT72"/>
    <mergeCell ref="KNU72:KOE72"/>
    <mergeCell ref="KOF72:KOP72"/>
    <mergeCell ref="KOQ72:KPA72"/>
    <mergeCell ref="KPB72:KPL72"/>
    <mergeCell ref="KPM72:KPW72"/>
    <mergeCell ref="KPX72:KQH72"/>
    <mergeCell ref="KQI72:KQS72"/>
    <mergeCell ref="KQT72:KRD72"/>
    <mergeCell ref="KRE72:KRO72"/>
    <mergeCell ref="KRP72:KRZ72"/>
    <mergeCell ref="KSA72:KSK72"/>
    <mergeCell ref="KSL72:KSV72"/>
    <mergeCell ref="KSW72:KTG72"/>
    <mergeCell ref="KTH72:KTR72"/>
    <mergeCell ref="KTS72:KUC72"/>
    <mergeCell ref="KUD72:KUN72"/>
    <mergeCell ref="KUO72:KUY72"/>
    <mergeCell ref="KUZ72:KVJ72"/>
    <mergeCell ref="KVK72:KVU72"/>
    <mergeCell ref="KVV72:KWF72"/>
    <mergeCell ref="KWG72:KWQ72"/>
    <mergeCell ref="KWR72:KXB72"/>
    <mergeCell ref="KXC72:KXM72"/>
    <mergeCell ref="KXN72:KXX72"/>
    <mergeCell ref="KXY72:KYI72"/>
    <mergeCell ref="KYJ72:KYT72"/>
    <mergeCell ref="KYU72:KZE72"/>
    <mergeCell ref="KZF72:KZP72"/>
    <mergeCell ref="KZQ72:LAA72"/>
    <mergeCell ref="LAB72:LAL72"/>
    <mergeCell ref="LAM72:LAW72"/>
    <mergeCell ref="LAX72:LBH72"/>
    <mergeCell ref="LBI72:LBS72"/>
    <mergeCell ref="LBT72:LCD72"/>
    <mergeCell ref="LCE72:LCO72"/>
    <mergeCell ref="LCP72:LCZ72"/>
    <mergeCell ref="LDA72:LDK72"/>
    <mergeCell ref="LDL72:LDV72"/>
    <mergeCell ref="LDW72:LEG72"/>
    <mergeCell ref="LEH72:LER72"/>
    <mergeCell ref="LES72:LFC72"/>
    <mergeCell ref="LFD72:LFN72"/>
    <mergeCell ref="LFO72:LFY72"/>
    <mergeCell ref="LFZ72:LGJ72"/>
    <mergeCell ref="LGK72:LGU72"/>
    <mergeCell ref="LGV72:LHF72"/>
    <mergeCell ref="LHG72:LHQ72"/>
    <mergeCell ref="LHR72:LIB72"/>
    <mergeCell ref="LIC72:LIM72"/>
    <mergeCell ref="LIN72:LIX72"/>
    <mergeCell ref="LIY72:LJI72"/>
    <mergeCell ref="LJJ72:LJT72"/>
    <mergeCell ref="LJU72:LKE72"/>
    <mergeCell ref="LKF72:LKP72"/>
    <mergeCell ref="LKQ72:LLA72"/>
    <mergeCell ref="LLB72:LLL72"/>
    <mergeCell ref="LLM72:LLW72"/>
    <mergeCell ref="LLX72:LMH72"/>
    <mergeCell ref="LMI72:LMS72"/>
    <mergeCell ref="LMT72:LND72"/>
    <mergeCell ref="LNE72:LNO72"/>
    <mergeCell ref="LNP72:LNZ72"/>
    <mergeCell ref="LOA72:LOK72"/>
    <mergeCell ref="LOL72:LOV72"/>
    <mergeCell ref="LOW72:LPG72"/>
    <mergeCell ref="LPH72:LPR72"/>
    <mergeCell ref="LPS72:LQC72"/>
    <mergeCell ref="LQD72:LQN72"/>
    <mergeCell ref="LQO72:LQY72"/>
    <mergeCell ref="LQZ72:LRJ72"/>
    <mergeCell ref="LRK72:LRU72"/>
    <mergeCell ref="LRV72:LSF72"/>
    <mergeCell ref="LSG72:LSQ72"/>
    <mergeCell ref="LSR72:LTB72"/>
    <mergeCell ref="LTC72:LTM72"/>
    <mergeCell ref="LTN72:LTX72"/>
    <mergeCell ref="LTY72:LUI72"/>
    <mergeCell ref="LUJ72:LUT72"/>
    <mergeCell ref="LUU72:LVE72"/>
    <mergeCell ref="LVF72:LVP72"/>
    <mergeCell ref="LVQ72:LWA72"/>
    <mergeCell ref="LWB72:LWL72"/>
    <mergeCell ref="LWM72:LWW72"/>
    <mergeCell ref="LWX72:LXH72"/>
    <mergeCell ref="LXI72:LXS72"/>
    <mergeCell ref="LXT72:LYD72"/>
    <mergeCell ref="LYE72:LYO72"/>
    <mergeCell ref="LYP72:LYZ72"/>
    <mergeCell ref="LZA72:LZK72"/>
    <mergeCell ref="LZL72:LZV72"/>
    <mergeCell ref="LZW72:MAG72"/>
    <mergeCell ref="MAH72:MAR72"/>
    <mergeCell ref="MAS72:MBC72"/>
    <mergeCell ref="MBD72:MBN72"/>
    <mergeCell ref="MBO72:MBY72"/>
    <mergeCell ref="MBZ72:MCJ72"/>
    <mergeCell ref="MCK72:MCU72"/>
    <mergeCell ref="MCV72:MDF72"/>
    <mergeCell ref="MDG72:MDQ72"/>
    <mergeCell ref="MDR72:MEB72"/>
    <mergeCell ref="MEC72:MEM72"/>
    <mergeCell ref="MEN72:MEX72"/>
    <mergeCell ref="MEY72:MFI72"/>
    <mergeCell ref="MFJ72:MFT72"/>
    <mergeCell ref="MFU72:MGE72"/>
    <mergeCell ref="MGF72:MGP72"/>
    <mergeCell ref="MGQ72:MHA72"/>
    <mergeCell ref="MHB72:MHL72"/>
    <mergeCell ref="MHM72:MHW72"/>
    <mergeCell ref="MHX72:MIH72"/>
    <mergeCell ref="MII72:MIS72"/>
    <mergeCell ref="MIT72:MJD72"/>
    <mergeCell ref="MJE72:MJO72"/>
    <mergeCell ref="MJP72:MJZ72"/>
    <mergeCell ref="MKA72:MKK72"/>
    <mergeCell ref="MKL72:MKV72"/>
    <mergeCell ref="MKW72:MLG72"/>
    <mergeCell ref="MLH72:MLR72"/>
    <mergeCell ref="MLS72:MMC72"/>
    <mergeCell ref="MMD72:MMN72"/>
    <mergeCell ref="MMO72:MMY72"/>
    <mergeCell ref="MMZ72:MNJ72"/>
    <mergeCell ref="MNK72:MNU72"/>
    <mergeCell ref="MNV72:MOF72"/>
    <mergeCell ref="MOG72:MOQ72"/>
    <mergeCell ref="MOR72:MPB72"/>
    <mergeCell ref="MPC72:MPM72"/>
    <mergeCell ref="MPN72:MPX72"/>
    <mergeCell ref="MPY72:MQI72"/>
    <mergeCell ref="MQJ72:MQT72"/>
    <mergeCell ref="MQU72:MRE72"/>
    <mergeCell ref="MRF72:MRP72"/>
    <mergeCell ref="MRQ72:MSA72"/>
    <mergeCell ref="MSB72:MSL72"/>
    <mergeCell ref="MSM72:MSW72"/>
    <mergeCell ref="MSX72:MTH72"/>
    <mergeCell ref="MTI72:MTS72"/>
    <mergeCell ref="MTT72:MUD72"/>
    <mergeCell ref="MUE72:MUO72"/>
    <mergeCell ref="MUP72:MUZ72"/>
    <mergeCell ref="MVA72:MVK72"/>
    <mergeCell ref="MVL72:MVV72"/>
    <mergeCell ref="MVW72:MWG72"/>
    <mergeCell ref="MWH72:MWR72"/>
    <mergeCell ref="MWS72:MXC72"/>
    <mergeCell ref="MXD72:MXN72"/>
    <mergeCell ref="MXO72:MXY72"/>
    <mergeCell ref="MXZ72:MYJ72"/>
    <mergeCell ref="MYK72:MYU72"/>
    <mergeCell ref="MYV72:MZF72"/>
    <mergeCell ref="MZG72:MZQ72"/>
    <mergeCell ref="MZR72:NAB72"/>
    <mergeCell ref="NAC72:NAM72"/>
    <mergeCell ref="NAN72:NAX72"/>
    <mergeCell ref="NAY72:NBI72"/>
    <mergeCell ref="NBJ72:NBT72"/>
    <mergeCell ref="NBU72:NCE72"/>
    <mergeCell ref="NCF72:NCP72"/>
    <mergeCell ref="NCQ72:NDA72"/>
    <mergeCell ref="NDB72:NDL72"/>
    <mergeCell ref="NDM72:NDW72"/>
    <mergeCell ref="NDX72:NEH72"/>
    <mergeCell ref="NEI72:NES72"/>
    <mergeCell ref="NET72:NFD72"/>
    <mergeCell ref="NFE72:NFO72"/>
    <mergeCell ref="NFP72:NFZ72"/>
    <mergeCell ref="NGA72:NGK72"/>
    <mergeCell ref="NGL72:NGV72"/>
    <mergeCell ref="NGW72:NHG72"/>
    <mergeCell ref="NHH72:NHR72"/>
    <mergeCell ref="NHS72:NIC72"/>
    <mergeCell ref="NID72:NIN72"/>
    <mergeCell ref="NIO72:NIY72"/>
    <mergeCell ref="NIZ72:NJJ72"/>
    <mergeCell ref="NJK72:NJU72"/>
    <mergeCell ref="NJV72:NKF72"/>
    <mergeCell ref="NKG72:NKQ72"/>
    <mergeCell ref="NKR72:NLB72"/>
    <mergeCell ref="NLC72:NLM72"/>
    <mergeCell ref="NLN72:NLX72"/>
    <mergeCell ref="NLY72:NMI72"/>
    <mergeCell ref="NMJ72:NMT72"/>
    <mergeCell ref="NMU72:NNE72"/>
    <mergeCell ref="NNF72:NNP72"/>
    <mergeCell ref="NNQ72:NOA72"/>
    <mergeCell ref="NOB72:NOL72"/>
    <mergeCell ref="NOM72:NOW72"/>
    <mergeCell ref="NOX72:NPH72"/>
    <mergeCell ref="NPI72:NPS72"/>
    <mergeCell ref="NPT72:NQD72"/>
    <mergeCell ref="NQE72:NQO72"/>
    <mergeCell ref="NQP72:NQZ72"/>
    <mergeCell ref="NRA72:NRK72"/>
    <mergeCell ref="NRL72:NRV72"/>
    <mergeCell ref="NRW72:NSG72"/>
    <mergeCell ref="NSH72:NSR72"/>
    <mergeCell ref="NSS72:NTC72"/>
    <mergeCell ref="NTD72:NTN72"/>
    <mergeCell ref="NTO72:NTY72"/>
    <mergeCell ref="NTZ72:NUJ72"/>
    <mergeCell ref="NUK72:NUU72"/>
    <mergeCell ref="NUV72:NVF72"/>
    <mergeCell ref="NVG72:NVQ72"/>
    <mergeCell ref="NVR72:NWB72"/>
    <mergeCell ref="NWC72:NWM72"/>
    <mergeCell ref="NWN72:NWX72"/>
    <mergeCell ref="NWY72:NXI72"/>
    <mergeCell ref="NXJ72:NXT72"/>
    <mergeCell ref="NXU72:NYE72"/>
    <mergeCell ref="NYF72:NYP72"/>
    <mergeCell ref="NYQ72:NZA72"/>
    <mergeCell ref="NZB72:NZL72"/>
    <mergeCell ref="NZM72:NZW72"/>
    <mergeCell ref="NZX72:OAH72"/>
    <mergeCell ref="OAI72:OAS72"/>
    <mergeCell ref="OAT72:OBD72"/>
    <mergeCell ref="OBE72:OBO72"/>
    <mergeCell ref="OBP72:OBZ72"/>
    <mergeCell ref="OCA72:OCK72"/>
    <mergeCell ref="OCL72:OCV72"/>
    <mergeCell ref="OCW72:ODG72"/>
    <mergeCell ref="ODH72:ODR72"/>
    <mergeCell ref="ODS72:OEC72"/>
    <mergeCell ref="OED72:OEN72"/>
    <mergeCell ref="OEO72:OEY72"/>
    <mergeCell ref="OEZ72:OFJ72"/>
    <mergeCell ref="OFK72:OFU72"/>
    <mergeCell ref="OFV72:OGF72"/>
    <mergeCell ref="OGG72:OGQ72"/>
    <mergeCell ref="OGR72:OHB72"/>
    <mergeCell ref="OHC72:OHM72"/>
    <mergeCell ref="OHN72:OHX72"/>
    <mergeCell ref="OHY72:OII72"/>
    <mergeCell ref="OIJ72:OIT72"/>
    <mergeCell ref="OIU72:OJE72"/>
    <mergeCell ref="OJF72:OJP72"/>
    <mergeCell ref="OJQ72:OKA72"/>
    <mergeCell ref="OKB72:OKL72"/>
    <mergeCell ref="OKM72:OKW72"/>
    <mergeCell ref="OKX72:OLH72"/>
    <mergeCell ref="OLI72:OLS72"/>
    <mergeCell ref="OLT72:OMD72"/>
    <mergeCell ref="OME72:OMO72"/>
    <mergeCell ref="OMP72:OMZ72"/>
    <mergeCell ref="ONA72:ONK72"/>
    <mergeCell ref="ONL72:ONV72"/>
    <mergeCell ref="ONW72:OOG72"/>
    <mergeCell ref="OOH72:OOR72"/>
    <mergeCell ref="OOS72:OPC72"/>
    <mergeCell ref="OPD72:OPN72"/>
    <mergeCell ref="OPO72:OPY72"/>
    <mergeCell ref="OPZ72:OQJ72"/>
    <mergeCell ref="OQK72:OQU72"/>
    <mergeCell ref="OQV72:ORF72"/>
    <mergeCell ref="ORG72:ORQ72"/>
    <mergeCell ref="ORR72:OSB72"/>
    <mergeCell ref="OSC72:OSM72"/>
    <mergeCell ref="OSN72:OSX72"/>
    <mergeCell ref="OSY72:OTI72"/>
    <mergeCell ref="OTJ72:OTT72"/>
    <mergeCell ref="OTU72:OUE72"/>
    <mergeCell ref="OUF72:OUP72"/>
    <mergeCell ref="OUQ72:OVA72"/>
    <mergeCell ref="OVB72:OVL72"/>
    <mergeCell ref="OVM72:OVW72"/>
    <mergeCell ref="OVX72:OWH72"/>
    <mergeCell ref="OWI72:OWS72"/>
    <mergeCell ref="OWT72:OXD72"/>
    <mergeCell ref="OXE72:OXO72"/>
    <mergeCell ref="OXP72:OXZ72"/>
    <mergeCell ref="OYA72:OYK72"/>
    <mergeCell ref="OYL72:OYV72"/>
    <mergeCell ref="OYW72:OZG72"/>
    <mergeCell ref="OZH72:OZR72"/>
    <mergeCell ref="OZS72:PAC72"/>
    <mergeCell ref="PAD72:PAN72"/>
    <mergeCell ref="PAO72:PAY72"/>
    <mergeCell ref="PAZ72:PBJ72"/>
    <mergeCell ref="PBK72:PBU72"/>
    <mergeCell ref="PBV72:PCF72"/>
    <mergeCell ref="PCG72:PCQ72"/>
    <mergeCell ref="PCR72:PDB72"/>
    <mergeCell ref="PDC72:PDM72"/>
    <mergeCell ref="PDN72:PDX72"/>
    <mergeCell ref="PDY72:PEI72"/>
    <mergeCell ref="PEJ72:PET72"/>
    <mergeCell ref="PEU72:PFE72"/>
    <mergeCell ref="PFF72:PFP72"/>
    <mergeCell ref="PFQ72:PGA72"/>
    <mergeCell ref="PGB72:PGL72"/>
    <mergeCell ref="PGM72:PGW72"/>
    <mergeCell ref="PGX72:PHH72"/>
    <mergeCell ref="PHI72:PHS72"/>
    <mergeCell ref="PHT72:PID72"/>
    <mergeCell ref="PIE72:PIO72"/>
    <mergeCell ref="PIP72:PIZ72"/>
    <mergeCell ref="PJA72:PJK72"/>
    <mergeCell ref="PJL72:PJV72"/>
    <mergeCell ref="PJW72:PKG72"/>
    <mergeCell ref="PKH72:PKR72"/>
    <mergeCell ref="PKS72:PLC72"/>
    <mergeCell ref="PLD72:PLN72"/>
    <mergeCell ref="PLO72:PLY72"/>
    <mergeCell ref="PLZ72:PMJ72"/>
    <mergeCell ref="PMK72:PMU72"/>
    <mergeCell ref="PMV72:PNF72"/>
    <mergeCell ref="PNG72:PNQ72"/>
    <mergeCell ref="PNR72:POB72"/>
    <mergeCell ref="POC72:POM72"/>
    <mergeCell ref="PON72:POX72"/>
    <mergeCell ref="POY72:PPI72"/>
    <mergeCell ref="PPJ72:PPT72"/>
    <mergeCell ref="PPU72:PQE72"/>
    <mergeCell ref="PQF72:PQP72"/>
    <mergeCell ref="PQQ72:PRA72"/>
    <mergeCell ref="PRB72:PRL72"/>
    <mergeCell ref="PRM72:PRW72"/>
    <mergeCell ref="PRX72:PSH72"/>
    <mergeCell ref="PSI72:PSS72"/>
    <mergeCell ref="PST72:PTD72"/>
    <mergeCell ref="PTE72:PTO72"/>
    <mergeCell ref="PTP72:PTZ72"/>
    <mergeCell ref="PUA72:PUK72"/>
    <mergeCell ref="PUL72:PUV72"/>
    <mergeCell ref="PUW72:PVG72"/>
    <mergeCell ref="PVH72:PVR72"/>
    <mergeCell ref="PVS72:PWC72"/>
    <mergeCell ref="PWD72:PWN72"/>
    <mergeCell ref="PWO72:PWY72"/>
    <mergeCell ref="PWZ72:PXJ72"/>
    <mergeCell ref="PXK72:PXU72"/>
    <mergeCell ref="PXV72:PYF72"/>
    <mergeCell ref="PYG72:PYQ72"/>
    <mergeCell ref="PYR72:PZB72"/>
    <mergeCell ref="PZC72:PZM72"/>
    <mergeCell ref="PZN72:PZX72"/>
    <mergeCell ref="PZY72:QAI72"/>
    <mergeCell ref="QAJ72:QAT72"/>
    <mergeCell ref="QAU72:QBE72"/>
    <mergeCell ref="QBF72:QBP72"/>
    <mergeCell ref="QBQ72:QCA72"/>
    <mergeCell ref="QCB72:QCL72"/>
    <mergeCell ref="QCM72:QCW72"/>
    <mergeCell ref="QCX72:QDH72"/>
    <mergeCell ref="QDI72:QDS72"/>
    <mergeCell ref="QDT72:QED72"/>
    <mergeCell ref="QEE72:QEO72"/>
    <mergeCell ref="QEP72:QEZ72"/>
    <mergeCell ref="QFA72:QFK72"/>
    <mergeCell ref="QFL72:QFV72"/>
    <mergeCell ref="QFW72:QGG72"/>
    <mergeCell ref="QGH72:QGR72"/>
    <mergeCell ref="QGS72:QHC72"/>
    <mergeCell ref="QHD72:QHN72"/>
    <mergeCell ref="QHO72:QHY72"/>
    <mergeCell ref="QHZ72:QIJ72"/>
    <mergeCell ref="QIK72:QIU72"/>
    <mergeCell ref="QIV72:QJF72"/>
    <mergeCell ref="QJG72:QJQ72"/>
    <mergeCell ref="QJR72:QKB72"/>
    <mergeCell ref="QKC72:QKM72"/>
    <mergeCell ref="QKN72:QKX72"/>
    <mergeCell ref="QKY72:QLI72"/>
    <mergeCell ref="QLJ72:QLT72"/>
    <mergeCell ref="QLU72:QME72"/>
    <mergeCell ref="QMF72:QMP72"/>
    <mergeCell ref="QMQ72:QNA72"/>
    <mergeCell ref="QNB72:QNL72"/>
    <mergeCell ref="QNM72:QNW72"/>
    <mergeCell ref="QNX72:QOH72"/>
    <mergeCell ref="QOI72:QOS72"/>
    <mergeCell ref="QOT72:QPD72"/>
    <mergeCell ref="QPE72:QPO72"/>
    <mergeCell ref="QPP72:QPZ72"/>
    <mergeCell ref="QQA72:QQK72"/>
    <mergeCell ref="QQL72:QQV72"/>
    <mergeCell ref="QQW72:QRG72"/>
    <mergeCell ref="QRH72:QRR72"/>
    <mergeCell ref="QRS72:QSC72"/>
    <mergeCell ref="QSD72:QSN72"/>
    <mergeCell ref="QSO72:QSY72"/>
    <mergeCell ref="QSZ72:QTJ72"/>
    <mergeCell ref="QTK72:QTU72"/>
    <mergeCell ref="QTV72:QUF72"/>
    <mergeCell ref="QUG72:QUQ72"/>
    <mergeCell ref="QUR72:QVB72"/>
    <mergeCell ref="QVC72:QVM72"/>
    <mergeCell ref="QVN72:QVX72"/>
    <mergeCell ref="QVY72:QWI72"/>
    <mergeCell ref="QWJ72:QWT72"/>
    <mergeCell ref="QWU72:QXE72"/>
    <mergeCell ref="QXF72:QXP72"/>
    <mergeCell ref="QXQ72:QYA72"/>
    <mergeCell ref="QYB72:QYL72"/>
    <mergeCell ref="QYM72:QYW72"/>
    <mergeCell ref="QYX72:QZH72"/>
    <mergeCell ref="QZI72:QZS72"/>
    <mergeCell ref="QZT72:RAD72"/>
    <mergeCell ref="RAE72:RAO72"/>
    <mergeCell ref="RAP72:RAZ72"/>
    <mergeCell ref="RBA72:RBK72"/>
    <mergeCell ref="RBL72:RBV72"/>
    <mergeCell ref="RBW72:RCG72"/>
    <mergeCell ref="RCH72:RCR72"/>
    <mergeCell ref="RCS72:RDC72"/>
    <mergeCell ref="RDD72:RDN72"/>
    <mergeCell ref="RDO72:RDY72"/>
    <mergeCell ref="RDZ72:REJ72"/>
    <mergeCell ref="REK72:REU72"/>
    <mergeCell ref="REV72:RFF72"/>
    <mergeCell ref="RFG72:RFQ72"/>
    <mergeCell ref="RFR72:RGB72"/>
    <mergeCell ref="RGC72:RGM72"/>
    <mergeCell ref="RGN72:RGX72"/>
    <mergeCell ref="RGY72:RHI72"/>
    <mergeCell ref="RHJ72:RHT72"/>
    <mergeCell ref="RHU72:RIE72"/>
    <mergeCell ref="RIF72:RIP72"/>
    <mergeCell ref="RIQ72:RJA72"/>
    <mergeCell ref="RJB72:RJL72"/>
    <mergeCell ref="RJM72:RJW72"/>
    <mergeCell ref="RJX72:RKH72"/>
    <mergeCell ref="RKI72:RKS72"/>
    <mergeCell ref="RKT72:RLD72"/>
    <mergeCell ref="RLE72:RLO72"/>
    <mergeCell ref="RLP72:RLZ72"/>
    <mergeCell ref="RMA72:RMK72"/>
    <mergeCell ref="RML72:RMV72"/>
    <mergeCell ref="RMW72:RNG72"/>
    <mergeCell ref="RNH72:RNR72"/>
    <mergeCell ref="RNS72:ROC72"/>
    <mergeCell ref="ROD72:RON72"/>
    <mergeCell ref="ROO72:ROY72"/>
    <mergeCell ref="ROZ72:RPJ72"/>
    <mergeCell ref="RPK72:RPU72"/>
    <mergeCell ref="RPV72:RQF72"/>
    <mergeCell ref="RQG72:RQQ72"/>
    <mergeCell ref="RQR72:RRB72"/>
    <mergeCell ref="RRC72:RRM72"/>
    <mergeCell ref="RRN72:RRX72"/>
    <mergeCell ref="RRY72:RSI72"/>
    <mergeCell ref="RSJ72:RST72"/>
    <mergeCell ref="RSU72:RTE72"/>
    <mergeCell ref="RTF72:RTP72"/>
    <mergeCell ref="RTQ72:RUA72"/>
    <mergeCell ref="RUB72:RUL72"/>
    <mergeCell ref="RUM72:RUW72"/>
    <mergeCell ref="RUX72:RVH72"/>
    <mergeCell ref="RVI72:RVS72"/>
    <mergeCell ref="RVT72:RWD72"/>
    <mergeCell ref="RWE72:RWO72"/>
    <mergeCell ref="RWP72:RWZ72"/>
    <mergeCell ref="RXA72:RXK72"/>
    <mergeCell ref="RXL72:RXV72"/>
    <mergeCell ref="RXW72:RYG72"/>
    <mergeCell ref="RYH72:RYR72"/>
    <mergeCell ref="RYS72:RZC72"/>
    <mergeCell ref="RZD72:RZN72"/>
    <mergeCell ref="RZO72:RZY72"/>
    <mergeCell ref="RZZ72:SAJ72"/>
    <mergeCell ref="SAK72:SAU72"/>
    <mergeCell ref="SAV72:SBF72"/>
    <mergeCell ref="SBG72:SBQ72"/>
    <mergeCell ref="SBR72:SCB72"/>
    <mergeCell ref="SCC72:SCM72"/>
    <mergeCell ref="SCN72:SCX72"/>
    <mergeCell ref="SCY72:SDI72"/>
    <mergeCell ref="SDJ72:SDT72"/>
    <mergeCell ref="SDU72:SEE72"/>
    <mergeCell ref="SEF72:SEP72"/>
    <mergeCell ref="SEQ72:SFA72"/>
    <mergeCell ref="SFB72:SFL72"/>
    <mergeCell ref="SFM72:SFW72"/>
    <mergeCell ref="SFX72:SGH72"/>
    <mergeCell ref="SGI72:SGS72"/>
    <mergeCell ref="SGT72:SHD72"/>
    <mergeCell ref="SHE72:SHO72"/>
    <mergeCell ref="SHP72:SHZ72"/>
    <mergeCell ref="SIA72:SIK72"/>
    <mergeCell ref="SIL72:SIV72"/>
    <mergeCell ref="SIW72:SJG72"/>
    <mergeCell ref="SJH72:SJR72"/>
    <mergeCell ref="SJS72:SKC72"/>
    <mergeCell ref="SKD72:SKN72"/>
    <mergeCell ref="SKO72:SKY72"/>
    <mergeCell ref="SKZ72:SLJ72"/>
    <mergeCell ref="SLK72:SLU72"/>
    <mergeCell ref="SLV72:SMF72"/>
    <mergeCell ref="SMG72:SMQ72"/>
    <mergeCell ref="SMR72:SNB72"/>
    <mergeCell ref="SNC72:SNM72"/>
    <mergeCell ref="SNN72:SNX72"/>
    <mergeCell ref="SNY72:SOI72"/>
    <mergeCell ref="SOJ72:SOT72"/>
    <mergeCell ref="SOU72:SPE72"/>
    <mergeCell ref="SPF72:SPP72"/>
    <mergeCell ref="SPQ72:SQA72"/>
    <mergeCell ref="SQB72:SQL72"/>
    <mergeCell ref="SQM72:SQW72"/>
    <mergeCell ref="SQX72:SRH72"/>
    <mergeCell ref="SRI72:SRS72"/>
    <mergeCell ref="SRT72:SSD72"/>
    <mergeCell ref="SSE72:SSO72"/>
    <mergeCell ref="SSP72:SSZ72"/>
    <mergeCell ref="STA72:STK72"/>
    <mergeCell ref="STL72:STV72"/>
    <mergeCell ref="STW72:SUG72"/>
    <mergeCell ref="SUH72:SUR72"/>
    <mergeCell ref="SUS72:SVC72"/>
    <mergeCell ref="SVD72:SVN72"/>
    <mergeCell ref="SVO72:SVY72"/>
    <mergeCell ref="SVZ72:SWJ72"/>
    <mergeCell ref="SWK72:SWU72"/>
    <mergeCell ref="SWV72:SXF72"/>
    <mergeCell ref="SXG72:SXQ72"/>
    <mergeCell ref="SXR72:SYB72"/>
    <mergeCell ref="SYC72:SYM72"/>
    <mergeCell ref="SYN72:SYX72"/>
    <mergeCell ref="SYY72:SZI72"/>
    <mergeCell ref="SZJ72:SZT72"/>
    <mergeCell ref="SZU72:TAE72"/>
    <mergeCell ref="TAF72:TAP72"/>
    <mergeCell ref="TAQ72:TBA72"/>
    <mergeCell ref="TBB72:TBL72"/>
    <mergeCell ref="TBM72:TBW72"/>
    <mergeCell ref="TBX72:TCH72"/>
    <mergeCell ref="TCI72:TCS72"/>
    <mergeCell ref="TCT72:TDD72"/>
    <mergeCell ref="TDE72:TDO72"/>
    <mergeCell ref="TDP72:TDZ72"/>
    <mergeCell ref="TEA72:TEK72"/>
    <mergeCell ref="TEL72:TEV72"/>
    <mergeCell ref="TEW72:TFG72"/>
    <mergeCell ref="TFH72:TFR72"/>
    <mergeCell ref="TFS72:TGC72"/>
    <mergeCell ref="TGD72:TGN72"/>
    <mergeCell ref="TGO72:TGY72"/>
    <mergeCell ref="TGZ72:THJ72"/>
    <mergeCell ref="THK72:THU72"/>
    <mergeCell ref="THV72:TIF72"/>
    <mergeCell ref="TIG72:TIQ72"/>
    <mergeCell ref="TIR72:TJB72"/>
    <mergeCell ref="TJC72:TJM72"/>
    <mergeCell ref="TJN72:TJX72"/>
    <mergeCell ref="TJY72:TKI72"/>
    <mergeCell ref="TKJ72:TKT72"/>
    <mergeCell ref="TKU72:TLE72"/>
    <mergeCell ref="TLF72:TLP72"/>
    <mergeCell ref="TLQ72:TMA72"/>
    <mergeCell ref="TMB72:TML72"/>
    <mergeCell ref="TMM72:TMW72"/>
    <mergeCell ref="TMX72:TNH72"/>
    <mergeCell ref="TNI72:TNS72"/>
    <mergeCell ref="TNT72:TOD72"/>
    <mergeCell ref="TOE72:TOO72"/>
    <mergeCell ref="TOP72:TOZ72"/>
    <mergeCell ref="TPA72:TPK72"/>
    <mergeCell ref="TPL72:TPV72"/>
    <mergeCell ref="TPW72:TQG72"/>
    <mergeCell ref="TQH72:TQR72"/>
    <mergeCell ref="TQS72:TRC72"/>
    <mergeCell ref="TRD72:TRN72"/>
    <mergeCell ref="TRO72:TRY72"/>
    <mergeCell ref="TRZ72:TSJ72"/>
    <mergeCell ref="TSK72:TSU72"/>
    <mergeCell ref="TSV72:TTF72"/>
    <mergeCell ref="TTG72:TTQ72"/>
    <mergeCell ref="TTR72:TUB72"/>
    <mergeCell ref="TUC72:TUM72"/>
    <mergeCell ref="TUN72:TUX72"/>
    <mergeCell ref="TUY72:TVI72"/>
    <mergeCell ref="TVJ72:TVT72"/>
    <mergeCell ref="TVU72:TWE72"/>
    <mergeCell ref="TWF72:TWP72"/>
    <mergeCell ref="TWQ72:TXA72"/>
    <mergeCell ref="TXB72:TXL72"/>
    <mergeCell ref="TXM72:TXW72"/>
    <mergeCell ref="TXX72:TYH72"/>
    <mergeCell ref="TYI72:TYS72"/>
    <mergeCell ref="TYT72:TZD72"/>
    <mergeCell ref="TZE72:TZO72"/>
    <mergeCell ref="TZP72:TZZ72"/>
    <mergeCell ref="UAA72:UAK72"/>
    <mergeCell ref="UAL72:UAV72"/>
    <mergeCell ref="UAW72:UBG72"/>
    <mergeCell ref="UBH72:UBR72"/>
    <mergeCell ref="UBS72:UCC72"/>
    <mergeCell ref="UCD72:UCN72"/>
    <mergeCell ref="UCO72:UCY72"/>
    <mergeCell ref="UCZ72:UDJ72"/>
    <mergeCell ref="UDK72:UDU72"/>
    <mergeCell ref="UDV72:UEF72"/>
    <mergeCell ref="UEG72:UEQ72"/>
    <mergeCell ref="UER72:UFB72"/>
    <mergeCell ref="UFC72:UFM72"/>
    <mergeCell ref="UFN72:UFX72"/>
    <mergeCell ref="UFY72:UGI72"/>
    <mergeCell ref="UGJ72:UGT72"/>
    <mergeCell ref="UGU72:UHE72"/>
    <mergeCell ref="UHF72:UHP72"/>
    <mergeCell ref="UHQ72:UIA72"/>
    <mergeCell ref="UIB72:UIL72"/>
    <mergeCell ref="UIM72:UIW72"/>
    <mergeCell ref="UIX72:UJH72"/>
    <mergeCell ref="UJI72:UJS72"/>
    <mergeCell ref="UJT72:UKD72"/>
    <mergeCell ref="UKE72:UKO72"/>
    <mergeCell ref="UKP72:UKZ72"/>
    <mergeCell ref="ULA72:ULK72"/>
    <mergeCell ref="ULL72:ULV72"/>
    <mergeCell ref="ULW72:UMG72"/>
    <mergeCell ref="UMH72:UMR72"/>
    <mergeCell ref="UMS72:UNC72"/>
    <mergeCell ref="UND72:UNN72"/>
    <mergeCell ref="UNO72:UNY72"/>
    <mergeCell ref="UNZ72:UOJ72"/>
    <mergeCell ref="UOK72:UOU72"/>
    <mergeCell ref="UOV72:UPF72"/>
    <mergeCell ref="UPG72:UPQ72"/>
    <mergeCell ref="UPR72:UQB72"/>
    <mergeCell ref="UQC72:UQM72"/>
    <mergeCell ref="UQN72:UQX72"/>
    <mergeCell ref="UQY72:URI72"/>
    <mergeCell ref="URJ72:URT72"/>
    <mergeCell ref="URU72:USE72"/>
    <mergeCell ref="USF72:USP72"/>
    <mergeCell ref="USQ72:UTA72"/>
    <mergeCell ref="UTB72:UTL72"/>
    <mergeCell ref="UTM72:UTW72"/>
    <mergeCell ref="UTX72:UUH72"/>
    <mergeCell ref="UUI72:UUS72"/>
    <mergeCell ref="UUT72:UVD72"/>
    <mergeCell ref="UVE72:UVO72"/>
    <mergeCell ref="UVP72:UVZ72"/>
    <mergeCell ref="UWA72:UWK72"/>
    <mergeCell ref="UWL72:UWV72"/>
    <mergeCell ref="UWW72:UXG72"/>
    <mergeCell ref="UXH72:UXR72"/>
    <mergeCell ref="UXS72:UYC72"/>
    <mergeCell ref="UYD72:UYN72"/>
    <mergeCell ref="UYO72:UYY72"/>
    <mergeCell ref="UYZ72:UZJ72"/>
    <mergeCell ref="UZK72:UZU72"/>
    <mergeCell ref="UZV72:VAF72"/>
    <mergeCell ref="VAG72:VAQ72"/>
    <mergeCell ref="VAR72:VBB72"/>
    <mergeCell ref="VBC72:VBM72"/>
    <mergeCell ref="VBN72:VBX72"/>
    <mergeCell ref="VBY72:VCI72"/>
    <mergeCell ref="VCJ72:VCT72"/>
    <mergeCell ref="VCU72:VDE72"/>
    <mergeCell ref="VDF72:VDP72"/>
    <mergeCell ref="VDQ72:VEA72"/>
    <mergeCell ref="VEB72:VEL72"/>
    <mergeCell ref="VEM72:VEW72"/>
    <mergeCell ref="VEX72:VFH72"/>
    <mergeCell ref="VFI72:VFS72"/>
    <mergeCell ref="VFT72:VGD72"/>
    <mergeCell ref="VGE72:VGO72"/>
    <mergeCell ref="VGP72:VGZ72"/>
    <mergeCell ref="VHA72:VHK72"/>
    <mergeCell ref="VHL72:VHV72"/>
    <mergeCell ref="VHW72:VIG72"/>
    <mergeCell ref="VIH72:VIR72"/>
    <mergeCell ref="VIS72:VJC72"/>
    <mergeCell ref="VJD72:VJN72"/>
    <mergeCell ref="VJO72:VJY72"/>
    <mergeCell ref="VJZ72:VKJ72"/>
    <mergeCell ref="VKK72:VKU72"/>
    <mergeCell ref="VKV72:VLF72"/>
    <mergeCell ref="VLG72:VLQ72"/>
    <mergeCell ref="VLR72:VMB72"/>
    <mergeCell ref="VMC72:VMM72"/>
    <mergeCell ref="VMN72:VMX72"/>
    <mergeCell ref="VMY72:VNI72"/>
    <mergeCell ref="VNJ72:VNT72"/>
    <mergeCell ref="VNU72:VOE72"/>
    <mergeCell ref="VOF72:VOP72"/>
    <mergeCell ref="VOQ72:VPA72"/>
    <mergeCell ref="VPB72:VPL72"/>
    <mergeCell ref="VPM72:VPW72"/>
    <mergeCell ref="VPX72:VQH72"/>
    <mergeCell ref="VQI72:VQS72"/>
    <mergeCell ref="VQT72:VRD72"/>
    <mergeCell ref="VRE72:VRO72"/>
    <mergeCell ref="VRP72:VRZ72"/>
    <mergeCell ref="VSA72:VSK72"/>
    <mergeCell ref="VSL72:VSV72"/>
    <mergeCell ref="VSW72:VTG72"/>
    <mergeCell ref="VTH72:VTR72"/>
    <mergeCell ref="VTS72:VUC72"/>
    <mergeCell ref="VUD72:VUN72"/>
    <mergeCell ref="VUO72:VUY72"/>
    <mergeCell ref="VUZ72:VVJ72"/>
    <mergeCell ref="VVK72:VVU72"/>
    <mergeCell ref="VVV72:VWF72"/>
    <mergeCell ref="VWG72:VWQ72"/>
    <mergeCell ref="VWR72:VXB72"/>
    <mergeCell ref="VXC72:VXM72"/>
    <mergeCell ref="VXN72:VXX72"/>
    <mergeCell ref="VXY72:VYI72"/>
    <mergeCell ref="VYJ72:VYT72"/>
    <mergeCell ref="VYU72:VZE72"/>
    <mergeCell ref="VZF72:VZP72"/>
    <mergeCell ref="VZQ72:WAA72"/>
    <mergeCell ref="WAB72:WAL72"/>
    <mergeCell ref="WAM72:WAW72"/>
    <mergeCell ref="WAX72:WBH72"/>
    <mergeCell ref="WBI72:WBS72"/>
    <mergeCell ref="WBT72:WCD72"/>
    <mergeCell ref="WCE72:WCO72"/>
    <mergeCell ref="WCP72:WCZ72"/>
    <mergeCell ref="WDA72:WDK72"/>
    <mergeCell ref="WDL72:WDV72"/>
    <mergeCell ref="WDW72:WEG72"/>
    <mergeCell ref="WEH72:WER72"/>
    <mergeCell ref="WES72:WFC72"/>
    <mergeCell ref="WFD72:WFN72"/>
    <mergeCell ref="WFO72:WFY72"/>
    <mergeCell ref="WFZ72:WGJ72"/>
    <mergeCell ref="WGK72:WGU72"/>
    <mergeCell ref="WGV72:WHF72"/>
    <mergeCell ref="WHG72:WHQ72"/>
    <mergeCell ref="WHR72:WIB72"/>
    <mergeCell ref="WIC72:WIM72"/>
    <mergeCell ref="WIN72:WIX72"/>
    <mergeCell ref="WIY72:WJI72"/>
    <mergeCell ref="WJJ72:WJT72"/>
    <mergeCell ref="WJU72:WKE72"/>
    <mergeCell ref="WKF72:WKP72"/>
    <mergeCell ref="WKQ72:WLA72"/>
    <mergeCell ref="WLB72:WLL72"/>
    <mergeCell ref="WLM72:WLW72"/>
    <mergeCell ref="WLX72:WMH72"/>
    <mergeCell ref="WMI72:WMS72"/>
    <mergeCell ref="WMT72:WND72"/>
    <mergeCell ref="WNE72:WNO72"/>
    <mergeCell ref="WNP72:WNZ72"/>
    <mergeCell ref="WOA72:WOK72"/>
    <mergeCell ref="WOL72:WOV72"/>
    <mergeCell ref="WOW72:WPG72"/>
    <mergeCell ref="WPH72:WPR72"/>
    <mergeCell ref="WPS72:WQC72"/>
    <mergeCell ref="WQD72:WQN72"/>
    <mergeCell ref="WQO72:WQY72"/>
    <mergeCell ref="WQZ72:WRJ72"/>
    <mergeCell ref="WRK72:WRU72"/>
    <mergeCell ref="WRV72:WSF72"/>
    <mergeCell ref="WSG72:WSQ72"/>
    <mergeCell ref="WSR72:WTB72"/>
    <mergeCell ref="WTC72:WTM72"/>
    <mergeCell ref="WTN72:WTX72"/>
    <mergeCell ref="WTY72:WUI72"/>
    <mergeCell ref="WUJ72:WUT72"/>
    <mergeCell ref="WUU72:WVE72"/>
    <mergeCell ref="WVF72:WVP72"/>
    <mergeCell ref="WVQ72:WWA72"/>
    <mergeCell ref="WWB72:WWL72"/>
    <mergeCell ref="WWM72:WWW72"/>
    <mergeCell ref="WWX72:WXH72"/>
    <mergeCell ref="WXI72:WXS72"/>
    <mergeCell ref="WXT72:WYD72"/>
    <mergeCell ref="WYE72:WYO72"/>
    <mergeCell ref="WYP72:WYZ72"/>
    <mergeCell ref="WZA72:WZK72"/>
    <mergeCell ref="WZL72:WZV72"/>
    <mergeCell ref="WZW72:XAG72"/>
    <mergeCell ref="XAH72:XAR72"/>
    <mergeCell ref="XAS72:XBC72"/>
    <mergeCell ref="XBD72:XBN72"/>
    <mergeCell ref="XBO72:XBY72"/>
    <mergeCell ref="XBZ72:XCJ72"/>
    <mergeCell ref="XCK72:XCU72"/>
    <mergeCell ref="XCV72:XDF72"/>
    <mergeCell ref="XDG72:XDQ72"/>
    <mergeCell ref="XDR72:XEB72"/>
    <mergeCell ref="XEC72:XEG72"/>
    <mergeCell ref="D73:E73"/>
    <mergeCell ref="B74:C74"/>
    <mergeCell ref="D74:E74"/>
    <mergeCell ref="B75:C75"/>
    <mergeCell ref="D75:E75"/>
    <mergeCell ref="A76:G76"/>
    <mergeCell ref="A77:G77"/>
    <mergeCell ref="A2:A3"/>
    <mergeCell ref="B5:B19"/>
    <mergeCell ref="B20:B34"/>
    <mergeCell ref="B35:B41"/>
    <mergeCell ref="B43:B46"/>
    <mergeCell ref="B47:B48"/>
    <mergeCell ref="B52:B57"/>
    <mergeCell ref="B58:B63"/>
    <mergeCell ref="B64:B70"/>
    <mergeCell ref="C30:C31"/>
    <mergeCell ref="C35:C38"/>
    <mergeCell ref="C43:C44"/>
    <mergeCell ref="C59:C61"/>
    <mergeCell ref="C67:C68"/>
    <mergeCell ref="D2:D3"/>
    <mergeCell ref="E2:E3"/>
    <mergeCell ref="F2:F3"/>
    <mergeCell ref="G2:G3"/>
    <mergeCell ref="L2:L3"/>
    <mergeCell ref="B2:C3"/>
  </mergeCells>
  <pageMargins left="0.393055555555556" right="0.313888888888889" top="0.751388888888889" bottom="0.751388888888889" header="0.297916666666667" footer="0.297916666666667"/>
  <pageSetup paperSize="9" scale="57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"/>
  <sheetViews>
    <sheetView workbookViewId="0">
      <selection activeCell="A4" sqref="A4:L4"/>
    </sheetView>
  </sheetViews>
  <sheetFormatPr defaultColWidth="9.65" defaultRowHeight="13.5"/>
  <cols>
    <col min="1" max="1" width="6.66666666666667" style="44" customWidth="1"/>
    <col min="2" max="2" width="19.375" style="47" customWidth="1"/>
    <col min="3" max="3" width="17.125" style="44" customWidth="1"/>
    <col min="4" max="4" width="25" style="49" customWidth="1"/>
    <col min="5" max="5" width="20.4333333333333" style="49" customWidth="1"/>
    <col min="6" max="6" width="49.7916666666667" style="50" customWidth="1"/>
    <col min="7" max="7" width="13.3916666666667" style="51" customWidth="1"/>
    <col min="8" max="8" width="7.14166666666667" style="52" customWidth="1"/>
    <col min="9" max="9" width="13" style="53" customWidth="1"/>
    <col min="10" max="10" width="14" style="53" customWidth="1"/>
    <col min="11" max="11" width="13.375" style="53" customWidth="1"/>
    <col min="12" max="12" width="15" style="53" customWidth="1"/>
    <col min="13" max="13" width="9" style="53"/>
    <col min="14" max="16283" width="9" style="44"/>
    <col min="16284" max="16384" width="9.65" style="46"/>
  </cols>
  <sheetData>
    <row r="1" s="44" customFormat="1" ht="45" customHeight="1" spans="1:13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="44" customFormat="1" ht="30" customHeight="1" spans="1:13">
      <c r="A2" s="13" t="s">
        <v>1</v>
      </c>
      <c r="B2" s="14" t="s">
        <v>17</v>
      </c>
      <c r="C2" s="14" t="s">
        <v>18</v>
      </c>
      <c r="D2" s="14"/>
      <c r="E2" s="14" t="s">
        <v>19</v>
      </c>
      <c r="F2" s="13" t="s">
        <v>20</v>
      </c>
      <c r="G2" s="15" t="s">
        <v>21</v>
      </c>
      <c r="H2" s="13" t="s">
        <v>22</v>
      </c>
      <c r="I2" s="35" t="s">
        <v>23</v>
      </c>
      <c r="J2" s="35"/>
      <c r="K2" s="35" t="s">
        <v>24</v>
      </c>
      <c r="L2" s="35"/>
      <c r="M2" s="14" t="s">
        <v>5</v>
      </c>
    </row>
    <row r="3" s="45" customFormat="1" ht="21" spans="1:13">
      <c r="A3" s="13"/>
      <c r="B3" s="14"/>
      <c r="C3" s="14"/>
      <c r="D3" s="14"/>
      <c r="E3" s="14"/>
      <c r="F3" s="13"/>
      <c r="G3" s="15"/>
      <c r="H3" s="13"/>
      <c r="I3" s="37" t="s">
        <v>25</v>
      </c>
      <c r="J3" s="37" t="s">
        <v>26</v>
      </c>
      <c r="K3" s="38" t="s">
        <v>25</v>
      </c>
      <c r="L3" s="38" t="s">
        <v>27</v>
      </c>
      <c r="M3" s="14"/>
    </row>
    <row r="4" s="46" customFormat="1" ht="15" spans="1:13">
      <c r="A4" s="16" t="s">
        <v>28</v>
      </c>
      <c r="B4" s="16"/>
      <c r="C4" s="16"/>
      <c r="D4" s="16"/>
      <c r="E4" s="16"/>
      <c r="F4" s="16"/>
      <c r="G4" s="16"/>
      <c r="H4" s="16"/>
      <c r="I4" s="61"/>
      <c r="J4" s="61"/>
      <c r="K4" s="61"/>
      <c r="L4" s="62"/>
      <c r="M4" s="63"/>
    </row>
    <row r="5" s="44" customFormat="1" ht="32" customHeight="1" spans="1:13">
      <c r="A5" s="18">
        <v>1</v>
      </c>
      <c r="B5" s="54" t="s">
        <v>10</v>
      </c>
      <c r="C5" s="19" t="s">
        <v>253</v>
      </c>
      <c r="D5" s="18" t="s">
        <v>475</v>
      </c>
      <c r="E5" s="18" t="s">
        <v>476</v>
      </c>
      <c r="F5" s="55"/>
      <c r="G5" s="56">
        <v>3</v>
      </c>
      <c r="H5" s="18" t="s">
        <v>38</v>
      </c>
      <c r="I5" s="64">
        <v>2226</v>
      </c>
      <c r="J5" s="65">
        <v>6678</v>
      </c>
      <c r="K5" s="66"/>
      <c r="L5" s="66"/>
      <c r="M5" s="63"/>
    </row>
    <row r="6" s="44" customFormat="1" ht="33" spans="1:13">
      <c r="A6" s="18">
        <v>2</v>
      </c>
      <c r="B6" s="54"/>
      <c r="C6" s="19"/>
      <c r="D6" s="19" t="s">
        <v>168</v>
      </c>
      <c r="E6" s="20" t="s">
        <v>477</v>
      </c>
      <c r="F6" s="21" t="s">
        <v>478</v>
      </c>
      <c r="G6" s="56">
        <v>96</v>
      </c>
      <c r="H6" s="18" t="s">
        <v>42</v>
      </c>
      <c r="I6" s="64">
        <v>60</v>
      </c>
      <c r="J6" s="65">
        <v>5760</v>
      </c>
      <c r="K6" s="66"/>
      <c r="L6" s="66"/>
      <c r="M6" s="63"/>
    </row>
    <row r="7" s="44" customFormat="1" ht="33" spans="1:13">
      <c r="A7" s="18">
        <v>3</v>
      </c>
      <c r="B7" s="54"/>
      <c r="C7" s="19"/>
      <c r="D7" s="19" t="s">
        <v>122</v>
      </c>
      <c r="E7" s="20" t="s">
        <v>479</v>
      </c>
      <c r="F7" s="24" t="s">
        <v>480</v>
      </c>
      <c r="G7" s="57">
        <v>192</v>
      </c>
      <c r="H7" s="18" t="s">
        <v>42</v>
      </c>
      <c r="I7" s="66">
        <v>30</v>
      </c>
      <c r="J7" s="65">
        <v>5760</v>
      </c>
      <c r="K7" s="66"/>
      <c r="L7" s="66"/>
      <c r="M7" s="63"/>
    </row>
    <row r="8" s="44" customFormat="1" ht="42" customHeight="1" spans="1:13">
      <c r="A8" s="18">
        <v>4</v>
      </c>
      <c r="B8" s="54"/>
      <c r="C8" s="19"/>
      <c r="D8" s="19" t="s">
        <v>257</v>
      </c>
      <c r="E8" s="20" t="s">
        <v>481</v>
      </c>
      <c r="F8" s="24" t="s">
        <v>482</v>
      </c>
      <c r="G8" s="57">
        <v>18</v>
      </c>
      <c r="H8" s="18" t="s">
        <v>54</v>
      </c>
      <c r="I8" s="66">
        <v>161</v>
      </c>
      <c r="J8" s="65">
        <v>2898</v>
      </c>
      <c r="K8" s="66"/>
      <c r="L8" s="66"/>
      <c r="M8" s="63"/>
    </row>
    <row r="9" s="44" customFormat="1" ht="33" spans="1:13">
      <c r="A9" s="18">
        <v>5</v>
      </c>
      <c r="B9" s="54"/>
      <c r="C9" s="19"/>
      <c r="D9" s="19" t="s">
        <v>259</v>
      </c>
      <c r="E9" s="20" t="s">
        <v>483</v>
      </c>
      <c r="F9" s="24" t="s">
        <v>484</v>
      </c>
      <c r="G9" s="57">
        <v>36</v>
      </c>
      <c r="H9" s="18" t="s">
        <v>54</v>
      </c>
      <c r="I9" s="66">
        <v>150</v>
      </c>
      <c r="J9" s="65">
        <v>5400</v>
      </c>
      <c r="K9" s="66"/>
      <c r="L9" s="66"/>
      <c r="M9" s="63"/>
    </row>
    <row r="10" s="44" customFormat="1" ht="16.5" spans="1:13">
      <c r="A10" s="18">
        <v>6</v>
      </c>
      <c r="B10" s="54"/>
      <c r="C10" s="18" t="s">
        <v>485</v>
      </c>
      <c r="D10" s="18"/>
      <c r="E10" s="20" t="s">
        <v>486</v>
      </c>
      <c r="F10" s="20"/>
      <c r="G10" s="56">
        <v>600</v>
      </c>
      <c r="H10" s="18" t="s">
        <v>263</v>
      </c>
      <c r="I10" s="64">
        <v>12</v>
      </c>
      <c r="J10" s="65">
        <v>7200</v>
      </c>
      <c r="K10" s="66"/>
      <c r="L10" s="66"/>
      <c r="M10" s="63"/>
    </row>
    <row r="11" s="47" customFormat="1" ht="15" spans="1:13">
      <c r="A11" s="58" t="s">
        <v>177</v>
      </c>
      <c r="B11" s="58"/>
      <c r="C11" s="58"/>
      <c r="D11" s="58"/>
      <c r="E11" s="58"/>
      <c r="F11" s="58"/>
      <c r="G11" s="58"/>
      <c r="H11" s="58"/>
      <c r="I11" s="67" t="s">
        <v>178</v>
      </c>
      <c r="J11" s="68">
        <f>SUM(J5:J10)</f>
        <v>33696</v>
      </c>
      <c r="K11" s="61"/>
      <c r="L11" s="61"/>
      <c r="M11" s="69"/>
    </row>
    <row r="12" s="3" customFormat="1" ht="30" customHeight="1" spans="1:13">
      <c r="A12" s="59" t="s">
        <v>179</v>
      </c>
      <c r="B12" s="59"/>
      <c r="C12" s="59"/>
      <c r="D12" s="59"/>
      <c r="E12" s="59"/>
      <c r="F12" s="59"/>
      <c r="G12" s="59"/>
      <c r="H12" s="59"/>
      <c r="I12" s="70"/>
      <c r="J12" s="71"/>
      <c r="K12" s="17"/>
      <c r="L12" s="72"/>
      <c r="M12" s="72"/>
    </row>
    <row r="13" s="48" customFormat="1" ht="70" customHeight="1" spans="1:13">
      <c r="A13" s="18">
        <v>7</v>
      </c>
      <c r="B13" s="19" t="s">
        <v>278</v>
      </c>
      <c r="C13" s="18" t="s">
        <v>487</v>
      </c>
      <c r="D13" s="18"/>
      <c r="E13" s="24" t="s">
        <v>488</v>
      </c>
      <c r="F13" s="24"/>
      <c r="G13" s="57">
        <f>12*2</f>
        <v>24</v>
      </c>
      <c r="H13" s="18" t="s">
        <v>193</v>
      </c>
      <c r="I13" s="66">
        <v>500</v>
      </c>
      <c r="J13" s="65">
        <v>12000</v>
      </c>
      <c r="K13" s="66"/>
      <c r="L13" s="66"/>
      <c r="M13" s="63"/>
    </row>
    <row r="14" s="48" customFormat="1" ht="70" customHeight="1" spans="1:13">
      <c r="A14" s="18">
        <v>8</v>
      </c>
      <c r="B14" s="19"/>
      <c r="C14" s="18"/>
      <c r="D14" s="18"/>
      <c r="E14" s="24" t="s">
        <v>489</v>
      </c>
      <c r="F14" s="24"/>
      <c r="G14" s="31">
        <f>12*3</f>
        <v>36</v>
      </c>
      <c r="H14" s="18" t="s">
        <v>193</v>
      </c>
      <c r="I14" s="66">
        <v>80</v>
      </c>
      <c r="J14" s="65">
        <v>2880</v>
      </c>
      <c r="K14" s="66"/>
      <c r="L14" s="66"/>
      <c r="M14" s="63"/>
    </row>
    <row r="15" s="48" customFormat="1" ht="70" customHeight="1" spans="1:13">
      <c r="A15" s="18">
        <v>9</v>
      </c>
      <c r="B15" s="19" t="s">
        <v>183</v>
      </c>
      <c r="C15" s="19" t="s">
        <v>487</v>
      </c>
      <c r="D15" s="19"/>
      <c r="E15" s="24" t="s">
        <v>490</v>
      </c>
      <c r="F15" s="24"/>
      <c r="G15" s="57">
        <v>50</v>
      </c>
      <c r="H15" s="18" t="s">
        <v>199</v>
      </c>
      <c r="I15" s="66">
        <v>100</v>
      </c>
      <c r="J15" s="65">
        <v>5000</v>
      </c>
      <c r="K15" s="66"/>
      <c r="L15" s="66"/>
      <c r="M15" s="63"/>
    </row>
    <row r="16" s="48" customFormat="1" ht="70" customHeight="1" spans="1:13">
      <c r="A16" s="18">
        <v>10</v>
      </c>
      <c r="B16" s="19"/>
      <c r="C16" s="19"/>
      <c r="D16" s="19"/>
      <c r="E16" s="24" t="s">
        <v>491</v>
      </c>
      <c r="F16" s="24"/>
      <c r="G16" s="57">
        <v>10</v>
      </c>
      <c r="H16" s="18" t="s">
        <v>199</v>
      </c>
      <c r="I16" s="66">
        <v>100</v>
      </c>
      <c r="J16" s="65">
        <v>1000</v>
      </c>
      <c r="K16" s="66"/>
      <c r="L16" s="66"/>
      <c r="M16" s="63"/>
    </row>
    <row r="17" s="48" customFormat="1" ht="70" customHeight="1" spans="1:13">
      <c r="A17" s="18">
        <v>11</v>
      </c>
      <c r="B17" s="19" t="s">
        <v>180</v>
      </c>
      <c r="C17" s="19" t="s">
        <v>487</v>
      </c>
      <c r="D17" s="19"/>
      <c r="E17" s="24" t="s">
        <v>492</v>
      </c>
      <c r="F17" s="24"/>
      <c r="G17" s="57">
        <f>12</f>
        <v>12</v>
      </c>
      <c r="H17" s="18" t="s">
        <v>89</v>
      </c>
      <c r="I17" s="66">
        <v>240</v>
      </c>
      <c r="J17" s="65">
        <v>2880</v>
      </c>
      <c r="K17" s="66"/>
      <c r="L17" s="66"/>
      <c r="M17" s="63"/>
    </row>
    <row r="18" s="48" customFormat="1" ht="70" customHeight="1" spans="1:13">
      <c r="A18" s="18">
        <v>12</v>
      </c>
      <c r="B18" s="19" t="s">
        <v>217</v>
      </c>
      <c r="C18" s="19" t="s">
        <v>493</v>
      </c>
      <c r="D18" s="19"/>
      <c r="E18" s="24" t="s">
        <v>494</v>
      </c>
      <c r="F18" s="24"/>
      <c r="G18" s="57">
        <v>50</v>
      </c>
      <c r="H18" s="18" t="s">
        <v>199</v>
      </c>
      <c r="I18" s="66">
        <v>600</v>
      </c>
      <c r="J18" s="65">
        <v>30000</v>
      </c>
      <c r="K18" s="66"/>
      <c r="L18" s="66"/>
      <c r="M18" s="63"/>
    </row>
    <row r="19" s="48" customFormat="1" ht="70" customHeight="1" spans="1:13">
      <c r="A19" s="18">
        <v>13</v>
      </c>
      <c r="B19" s="19"/>
      <c r="C19" s="20" t="s">
        <v>495</v>
      </c>
      <c r="D19" s="20"/>
      <c r="E19" s="24" t="s">
        <v>496</v>
      </c>
      <c r="F19" s="24"/>
      <c r="G19" s="57">
        <v>10</v>
      </c>
      <c r="H19" s="18" t="s">
        <v>199</v>
      </c>
      <c r="I19" s="66">
        <v>200</v>
      </c>
      <c r="J19" s="65">
        <v>2000</v>
      </c>
      <c r="K19" s="66"/>
      <c r="L19" s="66"/>
      <c r="M19" s="63"/>
    </row>
    <row r="20" s="47" customFormat="1" ht="22" customHeight="1" spans="1:13">
      <c r="A20" s="33" t="s">
        <v>177</v>
      </c>
      <c r="B20" s="33"/>
      <c r="C20" s="33"/>
      <c r="D20" s="33"/>
      <c r="E20" s="33"/>
      <c r="F20" s="33"/>
      <c r="G20" s="33"/>
      <c r="H20" s="33"/>
      <c r="I20" s="61" t="s">
        <v>178</v>
      </c>
      <c r="J20" s="62">
        <f>SUM(J13:J19)</f>
        <v>55760</v>
      </c>
      <c r="K20" s="66"/>
      <c r="L20" s="66"/>
      <c r="M20" s="69"/>
    </row>
    <row r="21" ht="15" spans="1:13">
      <c r="A21" s="16" t="s">
        <v>381</v>
      </c>
      <c r="B21" s="16"/>
      <c r="C21" s="16"/>
      <c r="D21" s="16"/>
      <c r="E21" s="16"/>
      <c r="F21" s="16"/>
      <c r="G21" s="16"/>
      <c r="H21" s="16"/>
      <c r="I21" s="17"/>
      <c r="J21" s="73"/>
      <c r="K21" s="17"/>
      <c r="L21" s="17"/>
      <c r="M21" s="63"/>
    </row>
    <row r="22" s="48" customFormat="1" ht="16.5" spans="1:13">
      <c r="A22" s="18">
        <v>14</v>
      </c>
      <c r="B22" s="60"/>
      <c r="C22" s="19" t="s">
        <v>248</v>
      </c>
      <c r="D22" s="19"/>
      <c r="E22" s="18" t="s">
        <v>497</v>
      </c>
      <c r="F22" s="18"/>
      <c r="G22" s="57">
        <v>5</v>
      </c>
      <c r="H22" s="18" t="s">
        <v>38</v>
      </c>
      <c r="I22" s="66">
        <v>2000</v>
      </c>
      <c r="J22" s="65">
        <v>10000</v>
      </c>
      <c r="K22" s="74"/>
      <c r="L22" s="74"/>
      <c r="M22" s="63"/>
    </row>
    <row r="23" s="44" customFormat="1" ht="15" spans="1:13">
      <c r="A23" s="33" t="s">
        <v>177</v>
      </c>
      <c r="B23" s="33"/>
      <c r="C23" s="33"/>
      <c r="D23" s="33"/>
      <c r="E23" s="33"/>
      <c r="F23" s="33"/>
      <c r="G23" s="33"/>
      <c r="H23" s="33"/>
      <c r="I23" s="61" t="s">
        <v>178</v>
      </c>
      <c r="J23" s="62">
        <f>J22</f>
        <v>10000</v>
      </c>
      <c r="K23" s="74"/>
      <c r="L23" s="74"/>
      <c r="M23" s="69"/>
    </row>
    <row r="24" s="44" customFormat="1" ht="15" spans="1:13">
      <c r="A24" s="33" t="s">
        <v>498</v>
      </c>
      <c r="B24" s="33"/>
      <c r="C24" s="33"/>
      <c r="D24" s="33"/>
      <c r="E24" s="33"/>
      <c r="F24" s="33"/>
      <c r="G24" s="33"/>
      <c r="H24" s="33"/>
      <c r="I24" s="17" t="s">
        <v>178</v>
      </c>
      <c r="J24" s="62">
        <f>J11+J20+J23</f>
        <v>99456</v>
      </c>
      <c r="K24" s="61"/>
      <c r="L24" s="61"/>
      <c r="M24" s="69"/>
    </row>
  </sheetData>
  <sheetProtection formatCells="0" formatColumns="0" formatRows="0" insertRows="0" insertColumns="0" insertHyperlinks="0" deleteColumns="0" deleteRows="0" sort="0" autoFilter="0" pivotTables="0"/>
  <mergeCells count="40">
    <mergeCell ref="A1:M1"/>
    <mergeCell ref="I2:J2"/>
    <mergeCell ref="K2:L2"/>
    <mergeCell ref="A4:L4"/>
    <mergeCell ref="E5:F5"/>
    <mergeCell ref="C10:D10"/>
    <mergeCell ref="E10:F10"/>
    <mergeCell ref="A11:H11"/>
    <mergeCell ref="A12:H12"/>
    <mergeCell ref="E13:F13"/>
    <mergeCell ref="E14:F14"/>
    <mergeCell ref="E15:F15"/>
    <mergeCell ref="E16:F16"/>
    <mergeCell ref="C17:D17"/>
    <mergeCell ref="E17:F17"/>
    <mergeCell ref="C18:D18"/>
    <mergeCell ref="E18:F18"/>
    <mergeCell ref="C19:D19"/>
    <mergeCell ref="E19:F19"/>
    <mergeCell ref="A20:H20"/>
    <mergeCell ref="A21:H21"/>
    <mergeCell ref="C22:D22"/>
    <mergeCell ref="E22:F22"/>
    <mergeCell ref="A23:H23"/>
    <mergeCell ref="A24:H24"/>
    <mergeCell ref="A2:A3"/>
    <mergeCell ref="B2:B3"/>
    <mergeCell ref="B5:B10"/>
    <mergeCell ref="B13:B14"/>
    <mergeCell ref="B15:B16"/>
    <mergeCell ref="B18:B19"/>
    <mergeCell ref="C5:C9"/>
    <mergeCell ref="E2:E3"/>
    <mergeCell ref="F2:F3"/>
    <mergeCell ref="G2:G3"/>
    <mergeCell ref="H2:H3"/>
    <mergeCell ref="M2:M3"/>
    <mergeCell ref="C13:D14"/>
    <mergeCell ref="C2:D3"/>
    <mergeCell ref="C15:D16"/>
  </mergeCells>
  <pageMargins left="0.393055555555556" right="0.313888888888889" top="0.751388888888889" bottom="0.751388888888889" header="0.297916666666667" footer="0.297916666666667"/>
  <pageSetup paperSize="9" scale="57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3"/>
  <sheetViews>
    <sheetView workbookViewId="0">
      <selection activeCell="N7" sqref="N7"/>
    </sheetView>
  </sheetViews>
  <sheetFormatPr defaultColWidth="9.65" defaultRowHeight="16.5"/>
  <cols>
    <col min="1" max="1" width="6.66666666666667" style="1" customWidth="1"/>
    <col min="2" max="2" width="19.375" style="4" customWidth="1"/>
    <col min="3" max="3" width="17.125" style="1" customWidth="1"/>
    <col min="4" max="4" width="25" style="5" customWidth="1"/>
    <col min="5" max="5" width="20.4333333333333" style="6" customWidth="1"/>
    <col min="6" max="6" width="49.7916666666667" style="7" customWidth="1"/>
    <col min="7" max="7" width="13.3916666666667" style="8" customWidth="1"/>
    <col min="8" max="8" width="7.14166666666667" style="9" customWidth="1"/>
    <col min="9" max="10" width="15.875" style="10" customWidth="1"/>
    <col min="11" max="11" width="18.75" style="10" customWidth="1"/>
    <col min="12" max="12" width="18.375" style="1" customWidth="1"/>
    <col min="13" max="16273" width="9" style="1"/>
    <col min="16274" max="16384" width="9.65" style="11"/>
  </cols>
  <sheetData>
    <row r="1" s="1" customFormat="1" ht="45" customHeight="1" spans="1:13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="1" customFormat="1" ht="32" customHeight="1" spans="1:13">
      <c r="A2" s="13" t="s">
        <v>1</v>
      </c>
      <c r="B2" s="14" t="s">
        <v>17</v>
      </c>
      <c r="C2" s="14" t="s">
        <v>18</v>
      </c>
      <c r="D2" s="14"/>
      <c r="E2" s="13" t="s">
        <v>20</v>
      </c>
      <c r="F2" s="13"/>
      <c r="G2" s="15" t="s">
        <v>21</v>
      </c>
      <c r="H2" s="13" t="s">
        <v>22</v>
      </c>
      <c r="I2" s="35" t="s">
        <v>23</v>
      </c>
      <c r="J2" s="35"/>
      <c r="K2" s="35" t="s">
        <v>24</v>
      </c>
      <c r="L2" s="35"/>
      <c r="M2" s="36" t="s">
        <v>5</v>
      </c>
    </row>
    <row r="3" s="2" customFormat="1" ht="21" spans="1:13">
      <c r="A3" s="13"/>
      <c r="B3" s="14"/>
      <c r="C3" s="14"/>
      <c r="D3" s="14"/>
      <c r="E3" s="13"/>
      <c r="F3" s="13"/>
      <c r="G3" s="15"/>
      <c r="H3" s="13"/>
      <c r="I3" s="37" t="s">
        <v>25</v>
      </c>
      <c r="J3" s="37" t="s">
        <v>26</v>
      </c>
      <c r="K3" s="38" t="s">
        <v>25</v>
      </c>
      <c r="L3" s="38" t="s">
        <v>27</v>
      </c>
      <c r="M3" s="36"/>
    </row>
    <row r="4" spans="1:13">
      <c r="A4" s="16" t="s">
        <v>499</v>
      </c>
      <c r="B4" s="16"/>
      <c r="C4" s="16"/>
      <c r="D4" s="17"/>
      <c r="E4" s="16"/>
      <c r="F4" s="16"/>
      <c r="G4" s="16"/>
      <c r="H4" s="16"/>
      <c r="I4" s="16"/>
      <c r="J4" s="16"/>
      <c r="K4" s="16"/>
      <c r="L4" s="16"/>
      <c r="M4" s="39"/>
    </row>
    <row r="5" s="3" customFormat="1" ht="81" customHeight="1" spans="1:13">
      <c r="A5" s="18">
        <v>1</v>
      </c>
      <c r="B5" s="19" t="s">
        <v>500</v>
      </c>
      <c r="C5" s="20" t="s">
        <v>501</v>
      </c>
      <c r="D5" s="20" t="s">
        <v>502</v>
      </c>
      <c r="E5" s="21" t="s">
        <v>503</v>
      </c>
      <c r="F5" s="21"/>
      <c r="G5" s="22">
        <v>3</v>
      </c>
      <c r="H5" s="23" t="s">
        <v>199</v>
      </c>
      <c r="I5" s="40">
        <v>3000</v>
      </c>
      <c r="J5" s="40">
        <v>9000</v>
      </c>
      <c r="K5" s="41"/>
      <c r="L5" s="41"/>
      <c r="M5" s="39"/>
    </row>
    <row r="6" s="3" customFormat="1" ht="77" customHeight="1" spans="1:13">
      <c r="A6" s="18">
        <v>2</v>
      </c>
      <c r="B6" s="19"/>
      <c r="C6" s="20"/>
      <c r="D6" s="20" t="s">
        <v>504</v>
      </c>
      <c r="E6" s="21" t="s">
        <v>505</v>
      </c>
      <c r="F6" s="21"/>
      <c r="G6" s="22">
        <v>3</v>
      </c>
      <c r="H6" s="23" t="s">
        <v>199</v>
      </c>
      <c r="I6" s="40">
        <v>2500</v>
      </c>
      <c r="J6" s="40">
        <v>7500</v>
      </c>
      <c r="K6" s="41"/>
      <c r="L6" s="41"/>
      <c r="M6" s="39"/>
    </row>
    <row r="7" s="1" customFormat="1" ht="112" customHeight="1" spans="1:13">
      <c r="A7" s="18">
        <v>3</v>
      </c>
      <c r="B7" s="19"/>
      <c r="C7" s="20"/>
      <c r="D7" s="20" t="s">
        <v>506</v>
      </c>
      <c r="E7" s="21" t="s">
        <v>507</v>
      </c>
      <c r="F7" s="21"/>
      <c r="G7" s="22">
        <v>10</v>
      </c>
      <c r="H7" s="23" t="s">
        <v>508</v>
      </c>
      <c r="I7" s="41">
        <v>600</v>
      </c>
      <c r="J7" s="40">
        <v>6000</v>
      </c>
      <c r="K7" s="41"/>
      <c r="L7" s="41"/>
      <c r="M7" s="39"/>
    </row>
    <row r="8" s="1" customFormat="1" ht="24" customHeight="1" spans="1:13">
      <c r="A8" s="18">
        <v>4</v>
      </c>
      <c r="B8" s="19"/>
      <c r="C8" s="20"/>
      <c r="D8" s="20" t="s">
        <v>509</v>
      </c>
      <c r="E8" s="21" t="s">
        <v>510</v>
      </c>
      <c r="F8" s="21"/>
      <c r="G8" s="22">
        <v>1</v>
      </c>
      <c r="H8" s="23" t="s">
        <v>511</v>
      </c>
      <c r="I8" s="40">
        <v>54800</v>
      </c>
      <c r="J8" s="40">
        <v>54800</v>
      </c>
      <c r="K8" s="41"/>
      <c r="L8" s="41"/>
      <c r="M8" s="39"/>
    </row>
    <row r="9" s="3" customFormat="1" spans="1:13">
      <c r="A9" s="18">
        <v>5</v>
      </c>
      <c r="B9" s="19"/>
      <c r="C9" s="20" t="s">
        <v>512</v>
      </c>
      <c r="D9" s="20" t="s">
        <v>513</v>
      </c>
      <c r="E9" s="21" t="s">
        <v>514</v>
      </c>
      <c r="F9" s="21"/>
      <c r="G9" s="22">
        <v>1</v>
      </c>
      <c r="H9" s="23" t="s">
        <v>515</v>
      </c>
      <c r="I9" s="40">
        <v>0</v>
      </c>
      <c r="J9" s="40">
        <v>0</v>
      </c>
      <c r="K9" s="41"/>
      <c r="L9" s="41"/>
      <c r="M9" s="39"/>
    </row>
    <row r="10" s="3" customFormat="1" spans="1:13">
      <c r="A10" s="18">
        <v>6</v>
      </c>
      <c r="B10" s="19"/>
      <c r="C10" s="20"/>
      <c r="D10" s="20" t="s">
        <v>516</v>
      </c>
      <c r="E10" s="21" t="s">
        <v>517</v>
      </c>
      <c r="F10" s="21"/>
      <c r="G10" s="22">
        <v>3</v>
      </c>
      <c r="H10" s="23" t="s">
        <v>62</v>
      </c>
      <c r="I10" s="40">
        <v>0</v>
      </c>
      <c r="J10" s="40">
        <v>0</v>
      </c>
      <c r="K10" s="41"/>
      <c r="L10" s="41"/>
      <c r="M10" s="39"/>
    </row>
    <row r="11" s="3" customFormat="1" ht="38" customHeight="1" spans="1:13">
      <c r="A11" s="18">
        <v>7</v>
      </c>
      <c r="B11" s="19"/>
      <c r="C11" s="20"/>
      <c r="D11" s="20" t="s">
        <v>518</v>
      </c>
      <c r="E11" s="21" t="s">
        <v>519</v>
      </c>
      <c r="F11" s="21"/>
      <c r="G11" s="22">
        <v>10</v>
      </c>
      <c r="H11" s="23" t="s">
        <v>508</v>
      </c>
      <c r="I11" s="41">
        <v>0</v>
      </c>
      <c r="J11" s="40">
        <v>0</v>
      </c>
      <c r="K11" s="41"/>
      <c r="L11" s="41"/>
      <c r="M11" s="39"/>
    </row>
    <row r="12" s="1" customFormat="1" spans="1:13">
      <c r="A12" s="18">
        <v>8</v>
      </c>
      <c r="B12" s="19"/>
      <c r="C12" s="20"/>
      <c r="D12" s="20" t="s">
        <v>520</v>
      </c>
      <c r="E12" s="21" t="s">
        <v>521</v>
      </c>
      <c r="F12" s="21"/>
      <c r="G12" s="22">
        <v>9</v>
      </c>
      <c r="H12" s="23" t="s">
        <v>522</v>
      </c>
      <c r="I12" s="40">
        <v>500</v>
      </c>
      <c r="J12" s="40">
        <v>4500</v>
      </c>
      <c r="K12" s="41"/>
      <c r="L12" s="41"/>
      <c r="M12" s="39"/>
    </row>
    <row r="13" s="3" customFormat="1" spans="1:13">
      <c r="A13" s="18">
        <v>9</v>
      </c>
      <c r="B13" s="19"/>
      <c r="C13" s="20"/>
      <c r="D13" s="20"/>
      <c r="E13" s="21" t="s">
        <v>523</v>
      </c>
      <c r="F13" s="21"/>
      <c r="G13" s="22">
        <v>1</v>
      </c>
      <c r="H13" s="23" t="s">
        <v>38</v>
      </c>
      <c r="I13" s="40">
        <v>0</v>
      </c>
      <c r="J13" s="40">
        <v>0</v>
      </c>
      <c r="K13" s="41"/>
      <c r="L13" s="41"/>
      <c r="M13" s="39"/>
    </row>
    <row r="14" s="1" customFormat="1" ht="63" customHeight="1" spans="1:13">
      <c r="A14" s="18">
        <v>12</v>
      </c>
      <c r="B14" s="19" t="s">
        <v>524</v>
      </c>
      <c r="C14" s="23" t="s">
        <v>525</v>
      </c>
      <c r="D14" s="23" t="s">
        <v>526</v>
      </c>
      <c r="E14" s="24" t="s">
        <v>527</v>
      </c>
      <c r="F14" s="24"/>
      <c r="G14" s="25">
        <v>1</v>
      </c>
      <c r="H14" s="18" t="s">
        <v>38</v>
      </c>
      <c r="I14" s="40">
        <v>0</v>
      </c>
      <c r="J14" s="40">
        <v>0</v>
      </c>
      <c r="K14" s="41"/>
      <c r="L14" s="41"/>
      <c r="M14" s="39"/>
    </row>
    <row r="15" s="3" customFormat="1" ht="64" customHeight="1" spans="1:14">
      <c r="A15" s="18">
        <v>13</v>
      </c>
      <c r="B15" s="19"/>
      <c r="C15" s="20" t="s">
        <v>512</v>
      </c>
      <c r="D15" s="20" t="s">
        <v>528</v>
      </c>
      <c r="E15" s="21" t="s">
        <v>529</v>
      </c>
      <c r="F15" s="21"/>
      <c r="G15" s="22">
        <v>10</v>
      </c>
      <c r="H15" s="23" t="s">
        <v>508</v>
      </c>
      <c r="I15" s="40">
        <v>3000</v>
      </c>
      <c r="J15" s="40">
        <v>30000</v>
      </c>
      <c r="K15" s="41"/>
      <c r="L15" s="41"/>
      <c r="M15" s="39"/>
      <c r="N15" s="1"/>
    </row>
    <row r="16" s="3" customFormat="1" ht="37" customHeight="1" spans="1:13">
      <c r="A16" s="18">
        <v>14</v>
      </c>
      <c r="B16" s="26"/>
      <c r="C16" s="27"/>
      <c r="D16" s="27" t="s">
        <v>530</v>
      </c>
      <c r="E16" s="28" t="s">
        <v>531</v>
      </c>
      <c r="F16" s="28"/>
      <c r="G16" s="22">
        <v>2</v>
      </c>
      <c r="H16" s="23" t="s">
        <v>62</v>
      </c>
      <c r="I16" s="40">
        <v>0</v>
      </c>
      <c r="J16" s="40">
        <v>0</v>
      </c>
      <c r="K16" s="41"/>
      <c r="L16" s="41"/>
      <c r="M16" s="39"/>
    </row>
    <row r="17" s="3" customFormat="1" ht="37" customHeight="1" spans="1:13">
      <c r="A17" s="18">
        <v>15</v>
      </c>
      <c r="B17" s="19"/>
      <c r="C17" s="20"/>
      <c r="D17" s="20"/>
      <c r="E17" s="21" t="s">
        <v>532</v>
      </c>
      <c r="F17" s="21"/>
      <c r="G17" s="22">
        <v>1</v>
      </c>
      <c r="H17" s="23" t="s">
        <v>515</v>
      </c>
      <c r="I17" s="41">
        <v>0</v>
      </c>
      <c r="J17" s="40">
        <v>0</v>
      </c>
      <c r="K17" s="41"/>
      <c r="L17" s="41"/>
      <c r="M17" s="39"/>
    </row>
    <row r="18" s="3" customFormat="1" ht="36" customHeight="1" spans="1:13">
      <c r="A18" s="18">
        <v>16</v>
      </c>
      <c r="B18" s="19"/>
      <c r="C18" s="20"/>
      <c r="D18" s="20"/>
      <c r="E18" s="21" t="s">
        <v>533</v>
      </c>
      <c r="F18" s="21"/>
      <c r="G18" s="22">
        <v>3</v>
      </c>
      <c r="H18" s="23" t="s">
        <v>62</v>
      </c>
      <c r="I18" s="40">
        <v>0</v>
      </c>
      <c r="J18" s="40">
        <v>0</v>
      </c>
      <c r="K18" s="41"/>
      <c r="L18" s="41"/>
      <c r="M18" s="39"/>
    </row>
    <row r="19" s="3" customFormat="1" ht="36" customHeight="1" spans="1:13">
      <c r="A19" s="18">
        <v>17</v>
      </c>
      <c r="B19" s="19"/>
      <c r="C19" s="20"/>
      <c r="D19" s="20"/>
      <c r="E19" s="21" t="s">
        <v>534</v>
      </c>
      <c r="F19" s="21"/>
      <c r="G19" s="22">
        <v>3</v>
      </c>
      <c r="H19" s="23" t="s">
        <v>62</v>
      </c>
      <c r="I19" s="40">
        <v>0</v>
      </c>
      <c r="J19" s="40">
        <v>0</v>
      </c>
      <c r="K19" s="41"/>
      <c r="L19" s="41"/>
      <c r="M19" s="39"/>
    </row>
    <row r="20" s="3" customFormat="1" ht="72" customHeight="1" spans="1:13">
      <c r="A20" s="18">
        <v>18</v>
      </c>
      <c r="B20" s="19" t="s">
        <v>535</v>
      </c>
      <c r="C20" s="20" t="s">
        <v>501</v>
      </c>
      <c r="D20" s="20" t="s">
        <v>502</v>
      </c>
      <c r="E20" s="21" t="s">
        <v>536</v>
      </c>
      <c r="F20" s="21"/>
      <c r="G20" s="20">
        <v>3</v>
      </c>
      <c r="H20" s="20" t="s">
        <v>193</v>
      </c>
      <c r="I20" s="41">
        <v>3500</v>
      </c>
      <c r="J20" s="40">
        <v>10500</v>
      </c>
      <c r="K20" s="41"/>
      <c r="L20" s="41"/>
      <c r="M20" s="39"/>
    </row>
    <row r="21" s="3" customFormat="1" ht="72" customHeight="1" spans="1:13">
      <c r="A21" s="18">
        <v>19</v>
      </c>
      <c r="B21" s="19"/>
      <c r="C21" s="20"/>
      <c r="D21" s="20" t="s">
        <v>504</v>
      </c>
      <c r="E21" s="21" t="s">
        <v>537</v>
      </c>
      <c r="F21" s="21"/>
      <c r="G21" s="29">
        <v>3</v>
      </c>
      <c r="H21" s="20" t="s">
        <v>193</v>
      </c>
      <c r="I21" s="40">
        <v>3000</v>
      </c>
      <c r="J21" s="40">
        <v>9000</v>
      </c>
      <c r="K21" s="41"/>
      <c r="L21" s="41"/>
      <c r="M21" s="39"/>
    </row>
    <row r="22" s="3" customFormat="1" ht="52" customHeight="1" spans="1:13">
      <c r="A22" s="18">
        <v>20</v>
      </c>
      <c r="B22" s="19"/>
      <c r="C22" s="20"/>
      <c r="D22" s="20" t="s">
        <v>506</v>
      </c>
      <c r="E22" s="21" t="s">
        <v>538</v>
      </c>
      <c r="F22" s="21"/>
      <c r="G22" s="20">
        <v>2</v>
      </c>
      <c r="H22" s="20" t="s">
        <v>508</v>
      </c>
      <c r="I22" s="40">
        <v>600</v>
      </c>
      <c r="J22" s="40">
        <v>1200</v>
      </c>
      <c r="K22" s="41"/>
      <c r="L22" s="41"/>
      <c r="M22" s="39"/>
    </row>
    <row r="23" s="3" customFormat="1" spans="1:13">
      <c r="A23" s="18">
        <v>21</v>
      </c>
      <c r="B23" s="19"/>
      <c r="C23" s="20" t="s">
        <v>512</v>
      </c>
      <c r="D23" s="20" t="s">
        <v>539</v>
      </c>
      <c r="E23" s="21" t="s">
        <v>540</v>
      </c>
      <c r="F23" s="21"/>
      <c r="G23" s="20">
        <v>5</v>
      </c>
      <c r="H23" s="23" t="s">
        <v>62</v>
      </c>
      <c r="I23" s="41">
        <v>0</v>
      </c>
      <c r="J23" s="40">
        <v>0</v>
      </c>
      <c r="K23" s="41"/>
      <c r="L23" s="41"/>
      <c r="M23" s="39"/>
    </row>
    <row r="24" s="3" customFormat="1" spans="1:13">
      <c r="A24" s="18">
        <v>22</v>
      </c>
      <c r="B24" s="19"/>
      <c r="C24" s="20"/>
      <c r="D24" s="20" t="s">
        <v>513</v>
      </c>
      <c r="E24" s="21" t="s">
        <v>514</v>
      </c>
      <c r="F24" s="21"/>
      <c r="G24" s="20">
        <v>1</v>
      </c>
      <c r="H24" s="23" t="s">
        <v>515</v>
      </c>
      <c r="I24" s="40">
        <v>0</v>
      </c>
      <c r="J24" s="40">
        <v>0</v>
      </c>
      <c r="K24" s="41"/>
      <c r="L24" s="41"/>
      <c r="M24" s="39"/>
    </row>
    <row r="25" s="3" customFormat="1" spans="1:13">
      <c r="A25" s="18">
        <v>23</v>
      </c>
      <c r="B25" s="19"/>
      <c r="C25" s="20"/>
      <c r="D25" s="20" t="s">
        <v>541</v>
      </c>
      <c r="E25" s="21" t="s">
        <v>521</v>
      </c>
      <c r="F25" s="21"/>
      <c r="G25" s="30">
        <v>9</v>
      </c>
      <c r="H25" s="23" t="s">
        <v>522</v>
      </c>
      <c r="I25" s="40">
        <v>500</v>
      </c>
      <c r="J25" s="40">
        <v>4500</v>
      </c>
      <c r="K25" s="41"/>
      <c r="L25" s="41"/>
      <c r="M25" s="39"/>
    </row>
    <row r="26" s="3" customFormat="1" spans="1:13">
      <c r="A26" s="18">
        <v>24</v>
      </c>
      <c r="B26" s="19"/>
      <c r="C26" s="20"/>
      <c r="D26" s="20"/>
      <c r="E26" s="21" t="s">
        <v>542</v>
      </c>
      <c r="F26" s="21"/>
      <c r="G26" s="30">
        <v>1</v>
      </c>
      <c r="H26" s="23" t="s">
        <v>38</v>
      </c>
      <c r="I26" s="41">
        <v>0</v>
      </c>
      <c r="J26" s="40">
        <v>0</v>
      </c>
      <c r="K26" s="41"/>
      <c r="L26" s="41"/>
      <c r="M26" s="39"/>
    </row>
    <row r="27" s="3" customFormat="1" spans="1:13">
      <c r="A27" s="18">
        <v>25</v>
      </c>
      <c r="B27" s="19"/>
      <c r="C27" s="20"/>
      <c r="D27" s="20" t="s">
        <v>518</v>
      </c>
      <c r="E27" s="21" t="s">
        <v>540</v>
      </c>
      <c r="F27" s="21"/>
      <c r="G27" s="20">
        <v>2</v>
      </c>
      <c r="H27" s="23" t="s">
        <v>508</v>
      </c>
      <c r="I27" s="40">
        <v>0</v>
      </c>
      <c r="J27" s="40">
        <v>0</v>
      </c>
      <c r="K27" s="41"/>
      <c r="L27" s="41"/>
      <c r="M27" s="39"/>
    </row>
    <row r="28" s="3" customFormat="1" ht="59" customHeight="1" spans="1:13">
      <c r="A28" s="18">
        <v>26</v>
      </c>
      <c r="B28" s="18" t="s">
        <v>543</v>
      </c>
      <c r="C28" s="18" t="s">
        <v>501</v>
      </c>
      <c r="D28" s="20" t="s">
        <v>502</v>
      </c>
      <c r="E28" s="21" t="s">
        <v>544</v>
      </c>
      <c r="F28" s="21"/>
      <c r="G28" s="20">
        <v>1</v>
      </c>
      <c r="H28" s="20" t="s">
        <v>193</v>
      </c>
      <c r="I28" s="40">
        <v>3000</v>
      </c>
      <c r="J28" s="40">
        <v>3000</v>
      </c>
      <c r="K28" s="41"/>
      <c r="L28" s="41"/>
      <c r="M28" s="39"/>
    </row>
    <row r="29" s="3" customFormat="1" ht="60" customHeight="1" spans="1:13">
      <c r="A29" s="18">
        <v>27</v>
      </c>
      <c r="B29" s="18"/>
      <c r="C29" s="18"/>
      <c r="D29" s="20" t="s">
        <v>504</v>
      </c>
      <c r="E29" s="21" t="s">
        <v>545</v>
      </c>
      <c r="F29" s="21"/>
      <c r="G29" s="20">
        <v>1</v>
      </c>
      <c r="H29" s="20" t="s">
        <v>193</v>
      </c>
      <c r="I29" s="41">
        <v>2500</v>
      </c>
      <c r="J29" s="40">
        <v>2500</v>
      </c>
      <c r="K29" s="41"/>
      <c r="L29" s="41"/>
      <c r="M29" s="39"/>
    </row>
    <row r="30" s="1" customFormat="1" ht="47" customHeight="1" spans="1:13">
      <c r="A30" s="18">
        <v>28</v>
      </c>
      <c r="B30" s="18"/>
      <c r="C30" s="18"/>
      <c r="D30" s="20" t="s">
        <v>506</v>
      </c>
      <c r="E30" s="21" t="s">
        <v>546</v>
      </c>
      <c r="F30" s="21"/>
      <c r="G30" s="20">
        <v>2</v>
      </c>
      <c r="H30" s="20" t="s">
        <v>508</v>
      </c>
      <c r="I30" s="40">
        <v>600</v>
      </c>
      <c r="J30" s="40">
        <v>1200</v>
      </c>
      <c r="K30" s="41"/>
      <c r="L30" s="41"/>
      <c r="M30" s="39"/>
    </row>
    <row r="31" s="3" customFormat="1" spans="1:13">
      <c r="A31" s="18">
        <v>29</v>
      </c>
      <c r="B31" s="18"/>
      <c r="C31" s="18" t="s">
        <v>512</v>
      </c>
      <c r="D31" s="20" t="s">
        <v>513</v>
      </c>
      <c r="E31" s="21" t="s">
        <v>514</v>
      </c>
      <c r="F31" s="21"/>
      <c r="G31" s="30">
        <v>1</v>
      </c>
      <c r="H31" s="31" t="s">
        <v>515</v>
      </c>
      <c r="I31" s="40">
        <v>0</v>
      </c>
      <c r="J31" s="40">
        <v>0</v>
      </c>
      <c r="K31" s="41"/>
      <c r="L31" s="41"/>
      <c r="M31" s="39"/>
    </row>
    <row r="32" s="3" customFormat="1" spans="1:13">
      <c r="A32" s="18">
        <v>30</v>
      </c>
      <c r="B32" s="18"/>
      <c r="C32" s="18"/>
      <c r="D32" s="20" t="s">
        <v>516</v>
      </c>
      <c r="E32" s="21" t="s">
        <v>517</v>
      </c>
      <c r="F32" s="21"/>
      <c r="G32" s="30">
        <v>3</v>
      </c>
      <c r="H32" s="31" t="s">
        <v>62</v>
      </c>
      <c r="I32" s="41">
        <v>0</v>
      </c>
      <c r="J32" s="40">
        <v>0</v>
      </c>
      <c r="K32" s="41"/>
      <c r="L32" s="41"/>
      <c r="M32" s="39"/>
    </row>
    <row r="33" s="3" customFormat="1" spans="1:13">
      <c r="A33" s="18">
        <v>31</v>
      </c>
      <c r="B33" s="18"/>
      <c r="C33" s="18"/>
      <c r="D33" s="20" t="s">
        <v>518</v>
      </c>
      <c r="E33" s="21" t="s">
        <v>547</v>
      </c>
      <c r="F33" s="21"/>
      <c r="G33" s="30">
        <v>2</v>
      </c>
      <c r="H33" s="31" t="s">
        <v>508</v>
      </c>
      <c r="I33" s="40">
        <v>0</v>
      </c>
      <c r="J33" s="40">
        <v>0</v>
      </c>
      <c r="K33" s="41"/>
      <c r="L33" s="41"/>
      <c r="M33" s="39"/>
    </row>
    <row r="34" s="1" customFormat="1" spans="1:13">
      <c r="A34" s="18">
        <v>32</v>
      </c>
      <c r="B34" s="18"/>
      <c r="C34" s="18"/>
      <c r="D34" s="20" t="s">
        <v>541</v>
      </c>
      <c r="E34" s="21" t="s">
        <v>521</v>
      </c>
      <c r="F34" s="21"/>
      <c r="G34" s="30">
        <v>9</v>
      </c>
      <c r="H34" s="18" t="s">
        <v>522</v>
      </c>
      <c r="I34" s="40">
        <v>500</v>
      </c>
      <c r="J34" s="40">
        <v>4500</v>
      </c>
      <c r="K34" s="41"/>
      <c r="L34" s="41"/>
      <c r="M34" s="39"/>
    </row>
    <row r="35" s="3" customFormat="1" spans="1:13">
      <c r="A35" s="18">
        <v>33</v>
      </c>
      <c r="B35" s="18"/>
      <c r="C35" s="18"/>
      <c r="D35" s="20"/>
      <c r="E35" s="21" t="s">
        <v>523</v>
      </c>
      <c r="F35" s="21"/>
      <c r="G35" s="30">
        <v>1</v>
      </c>
      <c r="H35" s="30" t="s">
        <v>38</v>
      </c>
      <c r="I35" s="41">
        <v>0</v>
      </c>
      <c r="J35" s="40">
        <v>0</v>
      </c>
      <c r="K35" s="41"/>
      <c r="L35" s="41"/>
      <c r="M35" s="39"/>
    </row>
    <row r="36" s="3" customFormat="1" ht="55" customHeight="1" spans="1:13">
      <c r="A36" s="18">
        <v>34</v>
      </c>
      <c r="B36" s="18" t="s">
        <v>548</v>
      </c>
      <c r="C36" s="18" t="s">
        <v>501</v>
      </c>
      <c r="D36" s="20" t="s">
        <v>502</v>
      </c>
      <c r="E36" s="21" t="s">
        <v>549</v>
      </c>
      <c r="F36" s="21"/>
      <c r="G36" s="20">
        <v>1</v>
      </c>
      <c r="H36" s="20" t="s">
        <v>193</v>
      </c>
      <c r="I36" s="40">
        <v>3000</v>
      </c>
      <c r="J36" s="40">
        <v>3000</v>
      </c>
      <c r="K36" s="41"/>
      <c r="L36" s="41"/>
      <c r="M36" s="39"/>
    </row>
    <row r="37" s="3" customFormat="1" ht="49" customHeight="1" spans="1:13">
      <c r="A37" s="18">
        <v>35</v>
      </c>
      <c r="B37" s="18"/>
      <c r="C37" s="18"/>
      <c r="D37" s="20" t="s">
        <v>504</v>
      </c>
      <c r="E37" s="21" t="s">
        <v>545</v>
      </c>
      <c r="F37" s="21"/>
      <c r="G37" s="20">
        <v>1</v>
      </c>
      <c r="H37" s="20" t="s">
        <v>193</v>
      </c>
      <c r="I37" s="40">
        <v>2500</v>
      </c>
      <c r="J37" s="40">
        <v>2500</v>
      </c>
      <c r="K37" s="41"/>
      <c r="L37" s="41"/>
      <c r="M37" s="39"/>
    </row>
    <row r="38" s="1" customFormat="1" ht="45" customHeight="1" spans="1:13">
      <c r="A38" s="18">
        <v>36</v>
      </c>
      <c r="B38" s="18"/>
      <c r="C38" s="18"/>
      <c r="D38" s="20" t="s">
        <v>506</v>
      </c>
      <c r="E38" s="21" t="s">
        <v>546</v>
      </c>
      <c r="F38" s="21"/>
      <c r="G38" s="20">
        <v>2</v>
      </c>
      <c r="H38" s="20" t="s">
        <v>508</v>
      </c>
      <c r="I38" s="41">
        <v>600</v>
      </c>
      <c r="J38" s="40">
        <v>1200</v>
      </c>
      <c r="K38" s="41"/>
      <c r="L38" s="41"/>
      <c r="M38" s="39"/>
    </row>
    <row r="39" s="3" customFormat="1" spans="1:13">
      <c r="A39" s="18">
        <v>37</v>
      </c>
      <c r="B39" s="18"/>
      <c r="C39" s="18" t="s">
        <v>512</v>
      </c>
      <c r="D39" s="20" t="s">
        <v>513</v>
      </c>
      <c r="E39" s="21" t="s">
        <v>550</v>
      </c>
      <c r="F39" s="21"/>
      <c r="G39" s="30">
        <v>1</v>
      </c>
      <c r="H39" s="31" t="s">
        <v>515</v>
      </c>
      <c r="I39" s="40">
        <v>0</v>
      </c>
      <c r="J39" s="40">
        <v>0</v>
      </c>
      <c r="K39" s="41"/>
      <c r="L39" s="41"/>
      <c r="M39" s="39"/>
    </row>
    <row r="40" s="3" customFormat="1" spans="1:13">
      <c r="A40" s="18">
        <v>38</v>
      </c>
      <c r="B40" s="18"/>
      <c r="C40" s="18"/>
      <c r="D40" s="20" t="s">
        <v>516</v>
      </c>
      <c r="E40" s="21" t="s">
        <v>551</v>
      </c>
      <c r="F40" s="21"/>
      <c r="G40" s="30">
        <v>3</v>
      </c>
      <c r="H40" s="31" t="s">
        <v>62</v>
      </c>
      <c r="I40" s="40">
        <v>0</v>
      </c>
      <c r="J40" s="40">
        <v>0</v>
      </c>
      <c r="K40" s="41"/>
      <c r="L40" s="41"/>
      <c r="M40" s="39"/>
    </row>
    <row r="41" s="3" customFormat="1" spans="1:13">
      <c r="A41" s="18">
        <v>39</v>
      </c>
      <c r="B41" s="18"/>
      <c r="C41" s="18"/>
      <c r="D41" s="20" t="s">
        <v>518</v>
      </c>
      <c r="E41" s="21" t="s">
        <v>552</v>
      </c>
      <c r="F41" s="21"/>
      <c r="G41" s="30">
        <v>2</v>
      </c>
      <c r="H41" s="31" t="s">
        <v>508</v>
      </c>
      <c r="I41" s="41">
        <v>0</v>
      </c>
      <c r="J41" s="40">
        <v>0</v>
      </c>
      <c r="K41" s="41"/>
      <c r="L41" s="41"/>
      <c r="M41" s="39"/>
    </row>
    <row r="42" s="1" customFormat="1" spans="1:13">
      <c r="A42" s="18">
        <v>40</v>
      </c>
      <c r="B42" s="18"/>
      <c r="C42" s="18"/>
      <c r="D42" s="20" t="s">
        <v>541</v>
      </c>
      <c r="E42" s="21" t="s">
        <v>553</v>
      </c>
      <c r="F42" s="21"/>
      <c r="G42" s="30">
        <v>9</v>
      </c>
      <c r="H42" s="18" t="s">
        <v>522</v>
      </c>
      <c r="I42" s="40">
        <v>500</v>
      </c>
      <c r="J42" s="40">
        <v>4500</v>
      </c>
      <c r="K42" s="41"/>
      <c r="L42" s="41"/>
      <c r="M42" s="39"/>
    </row>
    <row r="43" s="3" customFormat="1" spans="1:13">
      <c r="A43" s="18">
        <v>41</v>
      </c>
      <c r="B43" s="18"/>
      <c r="C43" s="18"/>
      <c r="D43" s="20"/>
      <c r="E43" s="21" t="s">
        <v>554</v>
      </c>
      <c r="F43" s="21"/>
      <c r="G43" s="30">
        <v>1</v>
      </c>
      <c r="H43" s="30" t="s">
        <v>38</v>
      </c>
      <c r="I43" s="40">
        <v>0</v>
      </c>
      <c r="J43" s="40">
        <v>0</v>
      </c>
      <c r="K43" s="41"/>
      <c r="L43" s="41"/>
      <c r="M43" s="39"/>
    </row>
    <row r="44" s="3" customFormat="1" ht="50" customHeight="1" spans="1:13">
      <c r="A44" s="18">
        <v>42</v>
      </c>
      <c r="B44" s="32" t="s">
        <v>10</v>
      </c>
      <c r="C44" s="19" t="s">
        <v>501</v>
      </c>
      <c r="D44" s="20" t="s">
        <v>502</v>
      </c>
      <c r="E44" s="21" t="s">
        <v>555</v>
      </c>
      <c r="F44" s="21"/>
      <c r="G44" s="20">
        <v>5</v>
      </c>
      <c r="H44" s="20" t="s">
        <v>193</v>
      </c>
      <c r="I44" s="41">
        <v>3500</v>
      </c>
      <c r="J44" s="40">
        <v>17500</v>
      </c>
      <c r="K44" s="41"/>
      <c r="L44" s="41"/>
      <c r="M44" s="39"/>
    </row>
    <row r="45" s="3" customFormat="1" ht="50" customHeight="1" spans="1:13">
      <c r="A45" s="18">
        <v>43</v>
      </c>
      <c r="B45" s="32"/>
      <c r="C45" s="19"/>
      <c r="D45" s="20" t="s">
        <v>504</v>
      </c>
      <c r="E45" s="21" t="s">
        <v>556</v>
      </c>
      <c r="F45" s="21"/>
      <c r="G45" s="20">
        <v>5</v>
      </c>
      <c r="H45" s="20" t="s">
        <v>193</v>
      </c>
      <c r="I45" s="40">
        <v>3000</v>
      </c>
      <c r="J45" s="40">
        <v>15000</v>
      </c>
      <c r="K45" s="41"/>
      <c r="L45" s="41"/>
      <c r="M45" s="39"/>
    </row>
    <row r="46" s="1" customFormat="1" ht="39" customHeight="1" spans="1:13">
      <c r="A46" s="18">
        <v>44</v>
      </c>
      <c r="B46" s="32"/>
      <c r="C46" s="19"/>
      <c r="D46" s="20" t="s">
        <v>506</v>
      </c>
      <c r="E46" s="21" t="s">
        <v>557</v>
      </c>
      <c r="F46" s="21"/>
      <c r="G46" s="20">
        <v>6</v>
      </c>
      <c r="H46" s="20" t="s">
        <v>508</v>
      </c>
      <c r="I46" s="40">
        <v>600</v>
      </c>
      <c r="J46" s="40">
        <v>3600</v>
      </c>
      <c r="K46" s="41"/>
      <c r="L46" s="41"/>
      <c r="M46" s="39"/>
    </row>
    <row r="47" s="3" customFormat="1" spans="1:13">
      <c r="A47" s="18">
        <v>45</v>
      </c>
      <c r="B47" s="32"/>
      <c r="C47" s="19" t="s">
        <v>512</v>
      </c>
      <c r="D47" s="19" t="s">
        <v>539</v>
      </c>
      <c r="E47" s="21" t="s">
        <v>517</v>
      </c>
      <c r="F47" s="21"/>
      <c r="G47" s="30">
        <v>5</v>
      </c>
      <c r="H47" s="30" t="s">
        <v>62</v>
      </c>
      <c r="I47" s="41">
        <v>0</v>
      </c>
      <c r="J47" s="40">
        <v>0</v>
      </c>
      <c r="K47" s="41"/>
      <c r="L47" s="41"/>
      <c r="M47" s="39"/>
    </row>
    <row r="48" s="3" customFormat="1" spans="1:13">
      <c r="A48" s="18">
        <v>46</v>
      </c>
      <c r="B48" s="32"/>
      <c r="C48" s="19"/>
      <c r="D48" s="19" t="s">
        <v>513</v>
      </c>
      <c r="E48" s="21" t="s">
        <v>514</v>
      </c>
      <c r="F48" s="21"/>
      <c r="G48" s="30">
        <v>1</v>
      </c>
      <c r="H48" s="30" t="s">
        <v>515</v>
      </c>
      <c r="I48" s="40">
        <v>0</v>
      </c>
      <c r="J48" s="40">
        <v>0</v>
      </c>
      <c r="K48" s="41"/>
      <c r="L48" s="41"/>
      <c r="M48" s="39"/>
    </row>
    <row r="49" s="3" customFormat="1" spans="1:13">
      <c r="A49" s="18">
        <v>47</v>
      </c>
      <c r="B49" s="32"/>
      <c r="C49" s="19"/>
      <c r="D49" s="20" t="s">
        <v>518</v>
      </c>
      <c r="E49" s="21" t="s">
        <v>540</v>
      </c>
      <c r="F49" s="21"/>
      <c r="G49" s="30">
        <v>6</v>
      </c>
      <c r="H49" s="30" t="s">
        <v>508</v>
      </c>
      <c r="I49" s="40">
        <v>0</v>
      </c>
      <c r="J49" s="40">
        <v>0</v>
      </c>
      <c r="K49" s="41"/>
      <c r="L49" s="41"/>
      <c r="M49" s="39"/>
    </row>
    <row r="50" s="1" customFormat="1" spans="1:13">
      <c r="A50" s="18">
        <v>48</v>
      </c>
      <c r="B50" s="32"/>
      <c r="C50" s="19"/>
      <c r="D50" s="19" t="s">
        <v>541</v>
      </c>
      <c r="E50" s="21" t="s">
        <v>521</v>
      </c>
      <c r="F50" s="21"/>
      <c r="G50" s="30">
        <v>9</v>
      </c>
      <c r="H50" s="18" t="s">
        <v>522</v>
      </c>
      <c r="I50" s="41">
        <v>500</v>
      </c>
      <c r="J50" s="40">
        <v>4500</v>
      </c>
      <c r="K50" s="41"/>
      <c r="L50" s="41"/>
      <c r="M50" s="39"/>
    </row>
    <row r="51" s="3" customFormat="1" ht="26" customHeight="1" spans="1:13">
      <c r="A51" s="18">
        <v>49</v>
      </c>
      <c r="B51" s="32"/>
      <c r="C51" s="19"/>
      <c r="D51" s="19"/>
      <c r="E51" s="21" t="s">
        <v>554</v>
      </c>
      <c r="F51" s="21"/>
      <c r="G51" s="30">
        <v>1</v>
      </c>
      <c r="H51" s="30" t="s">
        <v>38</v>
      </c>
      <c r="I51" s="40">
        <v>0</v>
      </c>
      <c r="J51" s="40">
        <v>0</v>
      </c>
      <c r="K51" s="41"/>
      <c r="L51" s="41"/>
      <c r="M51" s="39"/>
    </row>
    <row r="52" s="1" customFormat="1" ht="27" customHeight="1" spans="1:13">
      <c r="A52" s="33" t="s">
        <v>558</v>
      </c>
      <c r="B52" s="33"/>
      <c r="C52" s="33"/>
      <c r="D52" s="33"/>
      <c r="E52" s="33"/>
      <c r="F52" s="33"/>
      <c r="G52" s="33"/>
      <c r="H52" s="33"/>
      <c r="I52" s="33"/>
      <c r="J52" s="42">
        <f>SUM(J4:J51)</f>
        <v>200000</v>
      </c>
      <c r="K52" s="43"/>
      <c r="L52" s="42"/>
      <c r="M52" s="39"/>
    </row>
    <row r="53" spans="1:1">
      <c r="A53" s="34"/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1:L53" etc:filterBottomFollowUsedRange="0">
    <extLst/>
  </autoFilter>
  <mergeCells count="82">
    <mergeCell ref="A1:M1"/>
    <mergeCell ref="I2:J2"/>
    <mergeCell ref="K2:L2"/>
    <mergeCell ref="A4:L4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  <mergeCell ref="E42:F42"/>
    <mergeCell ref="E43:F43"/>
    <mergeCell ref="E44:F44"/>
    <mergeCell ref="E45:F45"/>
    <mergeCell ref="E46:F46"/>
    <mergeCell ref="E47:F47"/>
    <mergeCell ref="E48:F48"/>
    <mergeCell ref="E49:F49"/>
    <mergeCell ref="E50:F50"/>
    <mergeCell ref="E51:F51"/>
    <mergeCell ref="A52:I52"/>
    <mergeCell ref="A2:A3"/>
    <mergeCell ref="B2:B3"/>
    <mergeCell ref="B5:B13"/>
    <mergeCell ref="B14:B19"/>
    <mergeCell ref="B20:B27"/>
    <mergeCell ref="B28:B35"/>
    <mergeCell ref="B36:B43"/>
    <mergeCell ref="B44:B51"/>
    <mergeCell ref="C5:C8"/>
    <mergeCell ref="C9:C13"/>
    <mergeCell ref="C15:C19"/>
    <mergeCell ref="C20:C22"/>
    <mergeCell ref="C23:C27"/>
    <mergeCell ref="C28:C30"/>
    <mergeCell ref="C31:C35"/>
    <mergeCell ref="C36:C38"/>
    <mergeCell ref="C39:C43"/>
    <mergeCell ref="C44:C46"/>
    <mergeCell ref="C47:C51"/>
    <mergeCell ref="D12:D13"/>
    <mergeCell ref="D16:D19"/>
    <mergeCell ref="D25:D26"/>
    <mergeCell ref="D34:D35"/>
    <mergeCell ref="D42:D43"/>
    <mergeCell ref="D50:D51"/>
    <mergeCell ref="G2:G3"/>
    <mergeCell ref="H2:H3"/>
    <mergeCell ref="M2:M3"/>
    <mergeCell ref="C2:D3"/>
    <mergeCell ref="E2:F3"/>
  </mergeCells>
  <pageMargins left="0.393055555555556" right="0.313888888888889" top="0.751388888888889" bottom="0.751388888888889" header="0.297916666666667" footer="0.297916666666667"/>
  <pageSetup paperSize="9" scale="57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WWO_wpscloud_20241029184412-48e9a6e67b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预算统计表 </vt:lpstr>
      <vt:lpstr>一、2025年中国—东盟体操训练营</vt:lpstr>
      <vt:lpstr>二、“跃动之星”幼儿体操项目品牌IP、现场推进会、教练员培训</vt:lpstr>
      <vt:lpstr>三、专业竞赛-广西体操等级比赛</vt:lpstr>
      <vt:lpstr>四、专业竞赛-广西体操后备人才小高地幼儿基本体操锦标赛</vt:lpstr>
      <vt:lpstr>五、“跃动之星”体操大篷车进校园活动</vt:lpstr>
      <vt:lpstr>六、总体项目宣传推广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韦燕春</dc:creator>
  <cp:lastModifiedBy>太阳以西</cp:lastModifiedBy>
  <dcterms:created xsi:type="dcterms:W3CDTF">2022-11-28T18:19:00Z</dcterms:created>
  <dcterms:modified xsi:type="dcterms:W3CDTF">2025-08-12T05:57:59Z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D441ABBEBB1648B58CB628C7ADCD1301_13</vt:lpwstr>
  </property>
  <property fmtid="{D5CDD505-2E9C-101B-9397-08002B2CF9AE}" pid="4" name="KSOReadingLayout">
    <vt:bool>true</vt:bool>
  </property>
</Properties>
</file>