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875" yWindow="0" windowWidth="14580" windowHeight="12390"/>
  </bookViews>
  <sheets>
    <sheet name="汇总" sheetId="1" r:id="rId1"/>
    <sheet name="一（青秀、邕宁）" sheetId="3" r:id="rId2"/>
    <sheet name="二（良庆）" sheetId="4" r:id="rId3"/>
    <sheet name="三（江南、西乡塘、兴宁）" sheetId="5" r:id="rId4"/>
  </sheets>
  <definedNames>
    <definedName name="_xlnm._FilterDatabase" localSheetId="2" hidden="1">'二（良庆）'!$A$4:$T$216</definedName>
    <definedName name="_xlnm._FilterDatabase" localSheetId="0" hidden="1">汇总!$A$4:$T$538</definedName>
    <definedName name="_xlnm._FilterDatabase" localSheetId="3" hidden="1">'三（江南、西乡塘、兴宁）'!$A$4:$T$168</definedName>
    <definedName name="_xlnm._FilterDatabase" localSheetId="1" hidden="1">'一（青秀、邕宁）'!$A$4:$T$162</definedName>
  </definedNames>
  <calcPr calcId="124519"/>
</workbook>
</file>

<file path=xl/calcChain.xml><?xml version="1.0" encoding="utf-8"?>
<calcChain xmlns="http://schemas.openxmlformats.org/spreadsheetml/2006/main">
  <c r="F170" i="5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218" i="4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0"/>
  <c r="G29"/>
  <c r="G28"/>
  <c r="G27"/>
  <c r="G26"/>
  <c r="G25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218" s="1"/>
  <c r="F187" i="3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187" s="1"/>
  <c r="G170" i="5" l="1"/>
  <c r="F563" i="1"/>
</calcChain>
</file>

<file path=xl/sharedStrings.xml><?xml version="1.0" encoding="utf-8"?>
<sst xmlns="http://schemas.openxmlformats.org/spreadsheetml/2006/main" count="1083" uniqueCount="351">
  <si>
    <t>序号</t>
  </si>
  <si>
    <t>道路/项目 名称</t>
  </si>
  <si>
    <t>起止点</t>
  </si>
  <si>
    <t>数量（套）</t>
  </si>
  <si>
    <t>民族大道（投光灯钠灯 ）</t>
  </si>
  <si>
    <t>民生广场~三岸收费站</t>
  </si>
  <si>
    <t>南宁市火车东站枢纽快速集散系统工程（一期）</t>
  </si>
  <si>
    <t>东站枢纽快速集散系统</t>
  </si>
  <si>
    <t>凤岭北路</t>
  </si>
  <si>
    <t>双凤立交-高坡岭路</t>
  </si>
  <si>
    <t>厢竹大道-清厢快速路（厢竹清厢立交）</t>
  </si>
  <si>
    <t>凤凰岭改建工程（凤岭北路-青环路）</t>
  </si>
  <si>
    <t>凤岭北路-青环路（KO+000-K2+361）</t>
  </si>
  <si>
    <t>南宁市凤岭北路-凤凰岭路立交工程</t>
  </si>
  <si>
    <t>凤岭北路-凤凰岭路</t>
  </si>
  <si>
    <t>铜鼓岭路</t>
  </si>
  <si>
    <t>长虹路</t>
  </si>
  <si>
    <t>（长堽路~高坡岭路）</t>
  </si>
  <si>
    <t>（高坡岭路~松柏路）</t>
  </si>
  <si>
    <t>长湖路（长湖路延长线）</t>
  </si>
  <si>
    <t>金湖北路路口~月弯路</t>
  </si>
  <si>
    <t>民主路</t>
  </si>
  <si>
    <t>人民路~铁路口</t>
  </si>
  <si>
    <t>青山路（含隧道灯）</t>
  </si>
  <si>
    <t>双拥路-南宁大桥（含隧道灯）</t>
  </si>
  <si>
    <t>青山英华立交桥（含青山门前隧道）</t>
  </si>
  <si>
    <t>　英华路-凤岭南（含青山门前隧道）</t>
  </si>
  <si>
    <t>（柳象路）柳沙2号路</t>
  </si>
  <si>
    <t>五象大桥</t>
  </si>
  <si>
    <t>高坡岭路高速公路立交桥工程及高坡岭路工程</t>
  </si>
  <si>
    <t>仙湖大道-高坡岭路于大渌岭路交叉路口；轨道御珑壹号-佛子岭路</t>
  </si>
  <si>
    <t>林里桥路</t>
  </si>
  <si>
    <t>仙葫大道-凤岭南路</t>
  </si>
  <si>
    <t>那庙路</t>
  </si>
  <si>
    <t>广岳岭路</t>
  </si>
  <si>
    <t>祥开路</t>
  </si>
  <si>
    <t>柳和路</t>
  </si>
  <si>
    <t>荔滨大道-英华路</t>
  </si>
  <si>
    <t>金湖广场周边路灯及隧道</t>
  </si>
  <si>
    <t>（是否为金州路）</t>
  </si>
  <si>
    <t>站北一支路</t>
  </si>
  <si>
    <t>平安东路</t>
  </si>
  <si>
    <t>站北二支路</t>
  </si>
  <si>
    <t>站北三支路</t>
  </si>
  <si>
    <t>平安西路</t>
  </si>
  <si>
    <t>站北四支路</t>
  </si>
  <si>
    <t>站北五支路</t>
  </si>
  <si>
    <t>站南四支路</t>
  </si>
  <si>
    <t>站南西路</t>
  </si>
  <si>
    <t>站南三支路</t>
  </si>
  <si>
    <t>通达西路</t>
  </si>
  <si>
    <t>金浦路</t>
  </si>
  <si>
    <t>金湖路~锦春路</t>
  </si>
  <si>
    <t>中泰路</t>
  </si>
  <si>
    <t>大渌岭路</t>
  </si>
  <si>
    <t>起点二中东侧路（EDKO+000）-终点凤岭23号路（23KO+879.635）（云景路-高坡岭路）</t>
  </si>
  <si>
    <t>平乐大道-秋月路立交</t>
  </si>
  <si>
    <t>平乐大道K3+233.82~K4+200</t>
  </si>
  <si>
    <t>秋月路QK1+760~QK2+208</t>
  </si>
  <si>
    <t>平乐大道K3+233.82~K4+200，秋月路QK1+760~QK2+208</t>
  </si>
  <si>
    <t>玉象立交桥</t>
  </si>
  <si>
    <t>龙堤路～五象大道</t>
  </si>
  <si>
    <t>银象立交</t>
  </si>
  <si>
    <t>400+400</t>
  </si>
  <si>
    <t>平象立交</t>
  </si>
  <si>
    <t>南宁大桥-明辉路</t>
  </si>
  <si>
    <t>600+600</t>
  </si>
  <si>
    <t>良庆大桥</t>
  </si>
  <si>
    <t>主桥</t>
  </si>
  <si>
    <t>机场二高城市段</t>
  </si>
  <si>
    <t>瑞和家园～高速收费口</t>
  </si>
  <si>
    <t>银海大道</t>
  </si>
  <si>
    <t>平乐大道-英岭路交叉路口--那马镇</t>
  </si>
  <si>
    <t>凤凰路</t>
  </si>
  <si>
    <t>平乐大道-银海大道</t>
  </si>
  <si>
    <t>那黄大道</t>
  </si>
  <si>
    <t>良堤路～五象大道</t>
  </si>
  <si>
    <t>英岭路</t>
  </si>
  <si>
    <t>雪英路-平乐大大</t>
  </si>
  <si>
    <t>坛屋路</t>
  </si>
  <si>
    <t>英岭路-那银海大道</t>
  </si>
  <si>
    <t>东风南路</t>
  </si>
  <si>
    <t>五象大道-建设</t>
  </si>
  <si>
    <t>云村路</t>
  </si>
  <si>
    <t>英岭路-平乐大道</t>
  </si>
  <si>
    <t>龙村路</t>
  </si>
  <si>
    <t>五象大道-龙堤路</t>
  </si>
  <si>
    <t>庆歌路</t>
  </si>
  <si>
    <t>体强路-那黄大道</t>
  </si>
  <si>
    <t>歌韵路</t>
  </si>
  <si>
    <t>飞龙路</t>
  </si>
  <si>
    <t>博艺路-龙佑街</t>
  </si>
  <si>
    <t>金龙路</t>
  </si>
  <si>
    <t>龙堤路-五象大道</t>
  </si>
  <si>
    <t>广艺路</t>
  </si>
  <si>
    <t>弘良路</t>
  </si>
  <si>
    <t>延庆路口-那丰庆路口</t>
  </si>
  <si>
    <t>新平路</t>
  </si>
  <si>
    <t>坛兴路</t>
  </si>
  <si>
    <t>打铁路</t>
  </si>
  <si>
    <t>振邦路-体强路</t>
  </si>
  <si>
    <t>17号路工程</t>
  </si>
  <si>
    <t>坛棍路</t>
  </si>
  <si>
    <t>银海大道-英岭路</t>
  </si>
  <si>
    <t>石排岭路</t>
  </si>
  <si>
    <t>博艺路-五象大道</t>
  </si>
  <si>
    <t>缸瓦窑路</t>
  </si>
  <si>
    <t>玉凤北二里路</t>
  </si>
  <si>
    <t xml:space="preserve">玉凤路-博艺路 </t>
  </si>
  <si>
    <t>玉凤路</t>
  </si>
  <si>
    <t>五象立交-宋厢路</t>
  </si>
  <si>
    <t>彩凤路</t>
  </si>
  <si>
    <t>艺华街</t>
  </si>
  <si>
    <t>龙堤路-博艺路</t>
  </si>
  <si>
    <t>龙佑街</t>
  </si>
  <si>
    <t>宋厢路-歌韵路</t>
  </si>
  <si>
    <t>龙佑街北一里</t>
  </si>
  <si>
    <t>平江路</t>
  </si>
  <si>
    <t>龙村路-龙堤路</t>
  </si>
  <si>
    <t>东风路</t>
  </si>
  <si>
    <t>银岭路-玉洞大道</t>
  </si>
  <si>
    <t>花美路</t>
  </si>
  <si>
    <t>五月岭路</t>
  </si>
  <si>
    <t>沙井富乐立交</t>
  </si>
  <si>
    <t>沙井大道～、富乐路（包含沙井富乐立交桥A匝道、B匝道、C匝道、D匝道）</t>
  </si>
  <si>
    <t>亭洪路</t>
  </si>
  <si>
    <t>规划一路-壮锦大道（亭洪路延长线）</t>
  </si>
  <si>
    <t>同乐大道</t>
  </si>
  <si>
    <t>定秋路-智兴路（两头分别到断头路）</t>
  </si>
  <si>
    <t>上津—定秋</t>
  </si>
  <si>
    <t>江南大道</t>
  </si>
  <si>
    <t>亭江路~三津</t>
  </si>
  <si>
    <t>上津路</t>
  </si>
  <si>
    <t>沙井大道-三津大道</t>
  </si>
  <si>
    <t>定津路</t>
  </si>
  <si>
    <t>沙井大道～三津大道</t>
  </si>
  <si>
    <t>智兴路</t>
  </si>
  <si>
    <t>同乐大道～三津大道</t>
  </si>
  <si>
    <t>沙井大道～同乐路</t>
  </si>
  <si>
    <t>下津路</t>
  </si>
  <si>
    <t>仁和路</t>
  </si>
  <si>
    <t>亭洪路西延长线-富乐西路、定津路-凤凰南路</t>
  </si>
  <si>
    <t>亭洪路西延长线-富乐园南路</t>
  </si>
  <si>
    <t>定津路-定秋路</t>
  </si>
  <si>
    <t>华南大道</t>
  </si>
  <si>
    <t>华南大道（沙井大道-同乐大道）</t>
  </si>
  <si>
    <t>仁兴路</t>
  </si>
  <si>
    <t>智兴路—铁路桥</t>
  </si>
  <si>
    <t>吉兴西路</t>
  </si>
  <si>
    <t>发展大道-安吉大道</t>
  </si>
  <si>
    <t>北际路-中尧南路照明工程</t>
  </si>
  <si>
    <t>北大北际路口-龙腾北际路口</t>
  </si>
  <si>
    <t>地洞口路</t>
  </si>
  <si>
    <t>衡阳西路-中华路</t>
  </si>
  <si>
    <t>虹桥路</t>
  </si>
  <si>
    <t>金桥路</t>
  </si>
  <si>
    <t>金川路~建兴路</t>
  </si>
  <si>
    <t>金桥农贸市场3号路（昆岭路）</t>
  </si>
  <si>
    <t>昆仑大道-甘泉路　</t>
  </si>
  <si>
    <t>金川路</t>
  </si>
  <si>
    <t>天狮岭路-降桥路</t>
  </si>
  <si>
    <t>雅岭路</t>
  </si>
  <si>
    <t>兴桂路</t>
  </si>
  <si>
    <t>兴园路-降桥路</t>
  </si>
  <si>
    <t>金桥农贸市场2号路（金仑路）</t>
  </si>
  <si>
    <t>兴东路（注：原金湾路）</t>
  </si>
  <si>
    <t>　金湾路-厢竹大道</t>
  </si>
  <si>
    <t>金湾路</t>
  </si>
  <si>
    <t>　南梧大道-兴东路</t>
  </si>
  <si>
    <t>兴和路</t>
  </si>
  <si>
    <t>降桥路</t>
  </si>
  <si>
    <t>　兴园路-昆仑大道</t>
  </si>
  <si>
    <t>兴工路</t>
  </si>
  <si>
    <t>　昆仑大道-长虹路</t>
  </si>
  <si>
    <t>松柏路</t>
  </si>
  <si>
    <t>　昆仑大道-兴宁区创业园</t>
  </si>
  <si>
    <t>松柏那谭路口-松柏长虹东路口</t>
  </si>
  <si>
    <t>天狮岭路</t>
  </si>
  <si>
    <t>金川路-大乌路</t>
  </si>
  <si>
    <t>秀田路</t>
  </si>
  <si>
    <t>邕武路-明秀北六里</t>
  </si>
  <si>
    <t>大乌路（银桥路）</t>
  </si>
  <si>
    <t>玉蟾路-金桥路</t>
  </si>
  <si>
    <t>金禾路</t>
  </si>
  <si>
    <t>南梧路-兴东路</t>
  </si>
  <si>
    <t>新华路</t>
  </si>
  <si>
    <t>当阳街~朝阳路</t>
  </si>
  <si>
    <t>天徳路</t>
  </si>
  <si>
    <t>规划路~昆岭路（起点K0+040.819~终点：K0+512.418</t>
  </si>
  <si>
    <t>八鲤工业园临8号路</t>
  </si>
  <si>
    <t>梁村大道</t>
  </si>
  <si>
    <t>400+250</t>
  </si>
  <si>
    <t>牛湾港区东西主干道</t>
  </si>
  <si>
    <t>橙山路</t>
  </si>
  <si>
    <t>蒲津路改造二期及牛湾港区疏港大道工程-牛湾港区疏港大道</t>
  </si>
  <si>
    <t>仙鹤路</t>
  </si>
  <si>
    <t>蒲津路改造工程（八尺江桥~</t>
  </si>
  <si>
    <t>五合大桥）二期（主干路段）</t>
  </si>
  <si>
    <t>新邕路</t>
  </si>
  <si>
    <t>康岭花城小区周边道路</t>
  </si>
  <si>
    <t>上峰路段、公曹路段</t>
  </si>
  <si>
    <t>上济路段</t>
  </si>
  <si>
    <t>开泰路</t>
  </si>
  <si>
    <t>祥邕路</t>
  </si>
  <si>
    <t>那造路</t>
  </si>
  <si>
    <t>步云路</t>
  </si>
  <si>
    <t>蒲津路改造工程（八尺江桥~五合大桥）二期（次干路段）</t>
  </si>
  <si>
    <t>龙祥路</t>
  </si>
  <si>
    <t>邕江大桥至七叉路口</t>
  </si>
  <si>
    <t>云景路</t>
  </si>
  <si>
    <t>佛子岭路</t>
  </si>
  <si>
    <t>滨湖路</t>
  </si>
  <si>
    <t>枫林路</t>
  </si>
  <si>
    <t>青环路</t>
  </si>
  <si>
    <t>凤岭南路</t>
  </si>
  <si>
    <t>青环路至开泰路</t>
  </si>
  <si>
    <t>唐城路</t>
  </si>
  <si>
    <t>青秀路</t>
  </si>
  <si>
    <t>月湾路</t>
  </si>
  <si>
    <t>桃源北大桥路灯</t>
  </si>
  <si>
    <t>植物路</t>
  </si>
  <si>
    <t>柳园路</t>
  </si>
  <si>
    <t>吉祥路</t>
  </si>
  <si>
    <t>星湖路</t>
  </si>
  <si>
    <t>良庆大道（原丰庆路）</t>
  </si>
  <si>
    <t>弘良路～玉洞大道</t>
  </si>
  <si>
    <t>新良路</t>
  </si>
  <si>
    <t>秋月路</t>
  </si>
  <si>
    <t>五象大道</t>
  </si>
  <si>
    <t>银海大道～八尺江桥</t>
  </si>
  <si>
    <t>那洪大道（原五象大道延长线）</t>
  </si>
  <si>
    <t>壮锦大道～银海大道</t>
  </si>
  <si>
    <t>平乐大道</t>
  </si>
  <si>
    <t>歌海路～玉洞大道</t>
  </si>
  <si>
    <t>良玉大道</t>
  </si>
  <si>
    <t>平乐大道～花美路</t>
  </si>
  <si>
    <t>歌海路</t>
  </si>
  <si>
    <t>体强路~那黄大道</t>
  </si>
  <si>
    <t>玉象路</t>
  </si>
  <si>
    <t>玉洞大道—秋月路</t>
  </si>
  <si>
    <t>秋月路～玉象立交桥（不含玉象隧道）</t>
  </si>
  <si>
    <t>那安玉洞立交桥</t>
  </si>
  <si>
    <t>宋厢路</t>
  </si>
  <si>
    <t>良堤路—五象大道</t>
  </si>
  <si>
    <t>体强路</t>
  </si>
  <si>
    <t>堤园路-五象大道</t>
  </si>
  <si>
    <t>歌海路-玉洞大道</t>
  </si>
  <si>
    <t>歌海路-五象大道</t>
  </si>
  <si>
    <t>博艺路</t>
  </si>
  <si>
    <t>龙堤路</t>
  </si>
  <si>
    <t>良堤路</t>
  </si>
  <si>
    <t>堤园路</t>
  </si>
  <si>
    <t>三津大道</t>
  </si>
  <si>
    <t>　西明大桥-铁路桥底（三津金鸡路口）</t>
  </si>
  <si>
    <t>罗文大桥～壮锦大道现场为洪运路—那历路，五象大道延长线现场为（三津路）</t>
  </si>
  <si>
    <t>白沙大道(含白沙南引桥匝道)（亭江立交照明工程）</t>
  </si>
  <si>
    <t>白沙大桥~壮锦大道(含白沙桥上灯及匝道)（亭江立交照明工程）</t>
  </si>
  <si>
    <t>福建路</t>
  </si>
  <si>
    <t>星光大道~凌铁大桥</t>
  </si>
  <si>
    <t>智和路</t>
  </si>
  <si>
    <t>沙井大道—极地海洋世界</t>
  </si>
  <si>
    <t>云举路</t>
  </si>
  <si>
    <t>白沙壮锦立交</t>
  </si>
  <si>
    <t>白沙大道立交段</t>
  </si>
  <si>
    <t>壮锦大道拓宽段</t>
  </si>
  <si>
    <t>白沙大道拓宽段</t>
  </si>
  <si>
    <t>立交匝道</t>
  </si>
  <si>
    <t>壮锦那洪立交桥</t>
  </si>
  <si>
    <t>壮锦大道</t>
  </si>
  <si>
    <t>壮锦大道辅道</t>
  </si>
  <si>
    <t>白沙星光立交</t>
  </si>
  <si>
    <t>白沙大道</t>
  </si>
  <si>
    <t>星光大道</t>
  </si>
  <si>
    <t>西明大桥（罗文大桥）</t>
  </si>
  <si>
    <t>机场高速路新航站楼道路（南友高速）</t>
  </si>
  <si>
    <t>　旧高速-T2航站楼</t>
  </si>
  <si>
    <t>五象-友谊立交</t>
  </si>
  <si>
    <t>名称应改为那洪-友谊立交</t>
  </si>
  <si>
    <t>白沙友谊立交</t>
  </si>
  <si>
    <t>新津路</t>
  </si>
  <si>
    <t>亭洪路西延长线-南站北侧路</t>
  </si>
  <si>
    <t>乐村路</t>
  </si>
  <si>
    <t>江南大道-五一西路</t>
  </si>
  <si>
    <t>友爱路</t>
  </si>
  <si>
    <t>高新大道</t>
  </si>
  <si>
    <t>永和路</t>
  </si>
  <si>
    <t>新阳路</t>
  </si>
  <si>
    <t>鲁班路（含鲁班南路）</t>
  </si>
  <si>
    <t>大学路~江北大道</t>
  </si>
  <si>
    <t>人民路</t>
  </si>
  <si>
    <t>新民路~北大路</t>
  </si>
  <si>
    <t>龙岗大道</t>
  </si>
  <si>
    <t>八鲤路</t>
  </si>
  <si>
    <t>仙葫大道</t>
  </si>
  <si>
    <t>长福路</t>
  </si>
  <si>
    <t>仙葫大桥路灯（龙岗大桥）</t>
  </si>
  <si>
    <t>彩虹路（含彩虹南、西、邕宁大桥）</t>
  </si>
  <si>
    <t>盘古路</t>
  </si>
  <si>
    <t>城市照明节能改造项目数据统计</t>
    <phoneticPr fontId="2" type="noConversion"/>
  </si>
  <si>
    <t>原钠灯总功率（W）</t>
    <phoneticPr fontId="2" type="noConversion"/>
  </si>
  <si>
    <t>2x250</t>
    <phoneticPr fontId="2" type="noConversion"/>
  </si>
  <si>
    <t>高坡岭路-屯里车辆段东侧</t>
  </si>
  <si>
    <t>厢竹大道~铁路军代处</t>
  </si>
  <si>
    <t>民族大道~东葛路延长线</t>
  </si>
  <si>
    <t>云景路~火车东站方向</t>
  </si>
  <si>
    <t>云景路-民族大道段</t>
  </si>
  <si>
    <t>青环立交~枫林路</t>
  </si>
  <si>
    <t>桃源路~凌铁大桥</t>
  </si>
  <si>
    <t>民族大道~凤岭南路</t>
  </si>
  <si>
    <t>云景路东~云景路西</t>
  </si>
  <si>
    <t>桃源桥东引桥~北大北引桥</t>
  </si>
  <si>
    <t>桃源路~江北大道</t>
  </si>
  <si>
    <t>竹溪大道~柳沙路口</t>
  </si>
  <si>
    <t>（佛子岭-路尾）</t>
  </si>
  <si>
    <t>园湖南~古城路</t>
  </si>
  <si>
    <r>
      <t>平乐大道</t>
    </r>
    <r>
      <rPr>
        <sz val="10.5"/>
        <color theme="1"/>
        <rFont val="宋体"/>
        <family val="3"/>
        <charset val="134"/>
      </rPr>
      <t>~玉象路</t>
    </r>
  </si>
  <si>
    <r>
      <t>南宁大桥～玉洞大道（含平乐隧道）现场应为南宁大桥</t>
    </r>
    <r>
      <rPr>
        <sz val="10.5"/>
        <color theme="1"/>
        <rFont val="宋体"/>
        <family val="3"/>
        <charset val="134"/>
      </rPr>
      <t>-明辉路</t>
    </r>
  </si>
  <si>
    <r>
      <t xml:space="preserve">歌海路～五象大道（五象新区路网基地 </t>
    </r>
    <r>
      <rPr>
        <sz val="10.5"/>
        <color theme="1"/>
        <rFont val="宋体"/>
        <family val="3"/>
        <charset val="134"/>
      </rPr>
      <t xml:space="preserve"> L路）</t>
    </r>
  </si>
  <si>
    <r>
      <t>立交范围（南宁市现有高速公路东环改快速路一期工程</t>
    </r>
    <r>
      <rPr>
        <sz val="10.5"/>
        <color theme="1"/>
        <rFont val="宋体"/>
        <family val="3"/>
        <charset val="134"/>
      </rPr>
      <t>--玉洞大道立交工程（照明工程））</t>
    </r>
  </si>
  <si>
    <r>
      <t>平乐大道</t>
    </r>
    <r>
      <rPr>
        <sz val="10.5"/>
        <color theme="1"/>
        <rFont val="宋体"/>
        <family val="3"/>
        <charset val="134"/>
      </rPr>
      <t>~那黄大道</t>
    </r>
  </si>
  <si>
    <r>
      <t>五象大道</t>
    </r>
    <r>
      <rPr>
        <sz val="10.5"/>
        <color theme="1"/>
        <rFont val="宋体"/>
        <family val="3"/>
        <charset val="134"/>
      </rPr>
      <t>~飞龙路</t>
    </r>
  </si>
  <si>
    <r>
      <t>五象大道</t>
    </r>
    <r>
      <rPr>
        <sz val="10.5"/>
        <color theme="1"/>
        <rFont val="宋体"/>
        <family val="3"/>
        <charset val="134"/>
      </rPr>
      <t>--外环高速B标，现场为飞龙路—良庆大桥</t>
    </r>
  </si>
  <si>
    <t>仙葫大桥~五象大道</t>
  </si>
  <si>
    <t>五象大道-梁村大道</t>
  </si>
  <si>
    <t>那元路口~旧糖厂</t>
  </si>
  <si>
    <t>龙岗大道~蓉茉大道</t>
  </si>
  <si>
    <t>合计</t>
    <phoneticPr fontId="2" type="noConversion"/>
  </si>
  <si>
    <t>安吉路-高新东路</t>
  </si>
  <si>
    <t>原钠灯单灯功率（W）</t>
    <phoneticPr fontId="2" type="noConversion"/>
  </si>
  <si>
    <t>2x400</t>
    <phoneticPr fontId="2" type="noConversion"/>
  </si>
  <si>
    <t>新福路</t>
    <phoneticPr fontId="2" type="noConversion"/>
  </si>
  <si>
    <t>民权路</t>
    <phoneticPr fontId="2" type="noConversion"/>
  </si>
  <si>
    <t>400+250</t>
    <phoneticPr fontId="2" type="noConversion"/>
  </si>
  <si>
    <t>青秀区</t>
  </si>
  <si>
    <t>青秀区</t>
    <phoneticPr fontId="2" type="noConversion"/>
  </si>
  <si>
    <t>良庆区</t>
    <phoneticPr fontId="2" type="noConversion"/>
  </si>
  <si>
    <t>江南区</t>
    <phoneticPr fontId="2" type="noConversion"/>
  </si>
  <si>
    <t>西乡塘区</t>
  </si>
  <si>
    <t>兴宁区</t>
  </si>
  <si>
    <t>兴宁区</t>
    <phoneticPr fontId="2" type="noConversion"/>
  </si>
  <si>
    <t>兴宁区</t>
    <phoneticPr fontId="2" type="noConversion"/>
  </si>
  <si>
    <t>邕宁区</t>
    <phoneticPr fontId="2" type="noConversion"/>
  </si>
  <si>
    <t>西乡塘区</t>
    <phoneticPr fontId="2" type="noConversion"/>
  </si>
  <si>
    <t>西乡塘区</t>
    <phoneticPr fontId="2" type="noConversion"/>
  </si>
  <si>
    <t>所属区域</t>
    <phoneticPr fontId="2" type="noConversion"/>
  </si>
  <si>
    <t>城市照明节能改造项目数据统计（一）</t>
    <phoneticPr fontId="2" type="noConversion"/>
  </si>
  <si>
    <t>龙岗大道</t>
    <phoneticPr fontId="2" type="noConversion"/>
  </si>
  <si>
    <t>邕宁区</t>
  </si>
  <si>
    <t>备注</t>
    <phoneticPr fontId="2" type="noConversion"/>
  </si>
  <si>
    <t>注明：实际道路条数与更换路灯盏数，以现场实际为准。</t>
    <phoneticPr fontId="2" type="noConversion"/>
  </si>
  <si>
    <t>城市照明节能改造工程道路及更换路灯数据统计表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</si>
</sst>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.5"/>
      <name val="宋体"/>
      <family val="3"/>
      <charset val="134"/>
    </font>
    <font>
      <sz val="10.5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5"/>
  <sheetViews>
    <sheetView tabSelected="1" workbookViewId="0">
      <selection activeCell="F5" sqref="F5"/>
    </sheetView>
  </sheetViews>
  <sheetFormatPr defaultRowHeight="13.5"/>
  <cols>
    <col min="1" max="1" width="5" style="10" bestFit="1" customWidth="1"/>
    <col min="2" max="2" width="8.25" style="10" customWidth="1"/>
    <col min="3" max="3" width="14.125" style="10" customWidth="1"/>
    <col min="4" max="4" width="22.625" style="10" customWidth="1"/>
    <col min="5" max="5" width="13.75" style="10" customWidth="1"/>
    <col min="6" max="6" width="12.5" style="10" customWidth="1"/>
    <col min="7" max="7" width="13" style="10" customWidth="1"/>
    <col min="8" max="16384" width="9" style="10"/>
  </cols>
  <sheetData>
    <row r="1" spans="1:7" ht="35.25" customHeight="1">
      <c r="A1" s="57" t="s">
        <v>350</v>
      </c>
      <c r="B1" s="57"/>
      <c r="C1" s="57"/>
      <c r="D1" s="57"/>
      <c r="E1" s="57"/>
      <c r="F1" s="57"/>
      <c r="G1" s="57"/>
    </row>
    <row r="2" spans="1:7" ht="13.5" customHeight="1">
      <c r="A2" s="36" t="s">
        <v>0</v>
      </c>
      <c r="B2" s="51" t="s">
        <v>344</v>
      </c>
      <c r="C2" s="36" t="s">
        <v>1</v>
      </c>
      <c r="D2" s="36" t="s">
        <v>2</v>
      </c>
      <c r="E2" s="36" t="s">
        <v>328</v>
      </c>
      <c r="F2" s="36" t="s">
        <v>3</v>
      </c>
      <c r="G2" s="37" t="s">
        <v>348</v>
      </c>
    </row>
    <row r="3" spans="1:7">
      <c r="A3" s="36"/>
      <c r="B3" s="52"/>
      <c r="C3" s="36"/>
      <c r="D3" s="50"/>
      <c r="E3" s="36"/>
      <c r="F3" s="36"/>
      <c r="G3" s="37"/>
    </row>
    <row r="4" spans="1:7">
      <c r="A4" s="36"/>
      <c r="B4" s="53"/>
      <c r="C4" s="36"/>
      <c r="D4" s="50"/>
      <c r="E4" s="36"/>
      <c r="F4" s="36"/>
      <c r="G4" s="37"/>
    </row>
    <row r="5" spans="1:7">
      <c r="A5" s="1">
        <v>1</v>
      </c>
      <c r="B5" s="17" t="s">
        <v>334</v>
      </c>
      <c r="C5" s="1" t="s">
        <v>4</v>
      </c>
      <c r="D5" s="1" t="s">
        <v>5</v>
      </c>
      <c r="E5" s="1">
        <v>400</v>
      </c>
      <c r="F5" s="1">
        <v>16</v>
      </c>
      <c r="G5" s="11"/>
    </row>
    <row r="6" spans="1:7" ht="25.5">
      <c r="A6" s="1">
        <v>2</v>
      </c>
      <c r="B6" s="17" t="s">
        <v>334</v>
      </c>
      <c r="C6" s="1" t="s">
        <v>6</v>
      </c>
      <c r="D6" s="1" t="s">
        <v>7</v>
      </c>
      <c r="E6" s="1">
        <v>250</v>
      </c>
      <c r="F6" s="1">
        <v>317</v>
      </c>
      <c r="G6" s="11"/>
    </row>
    <row r="7" spans="1:7">
      <c r="A7" s="36">
        <v>3</v>
      </c>
      <c r="B7" s="51" t="s">
        <v>334</v>
      </c>
      <c r="C7" s="32" t="s">
        <v>8</v>
      </c>
      <c r="D7" s="32" t="s">
        <v>9</v>
      </c>
      <c r="E7" s="1">
        <v>70</v>
      </c>
      <c r="F7" s="1">
        <v>164</v>
      </c>
      <c r="G7" s="11"/>
    </row>
    <row r="8" spans="1:7">
      <c r="A8" s="36"/>
      <c r="B8" s="52"/>
      <c r="C8" s="32"/>
      <c r="D8" s="32"/>
      <c r="E8" s="1">
        <v>250</v>
      </c>
      <c r="F8" s="1">
        <v>61</v>
      </c>
      <c r="G8" s="11"/>
    </row>
    <row r="9" spans="1:7">
      <c r="A9" s="36"/>
      <c r="B9" s="52"/>
      <c r="C9" s="32"/>
      <c r="D9" s="32"/>
      <c r="E9" s="1">
        <v>250</v>
      </c>
      <c r="F9" s="1">
        <v>61</v>
      </c>
      <c r="G9" s="11"/>
    </row>
    <row r="10" spans="1:7">
      <c r="A10" s="36"/>
      <c r="B10" s="53"/>
      <c r="C10" s="32"/>
      <c r="D10" s="32"/>
      <c r="E10" s="1">
        <v>400</v>
      </c>
      <c r="F10" s="1">
        <v>60</v>
      </c>
      <c r="G10" s="11"/>
    </row>
    <row r="11" spans="1:7" ht="49.5" customHeight="1">
      <c r="A11" s="36">
        <v>4</v>
      </c>
      <c r="B11" s="51" t="s">
        <v>334</v>
      </c>
      <c r="C11" s="36" t="s">
        <v>8</v>
      </c>
      <c r="D11" s="36" t="s">
        <v>10</v>
      </c>
      <c r="E11" s="1">
        <v>2000</v>
      </c>
      <c r="F11" s="1">
        <v>56</v>
      </c>
      <c r="G11" s="11"/>
    </row>
    <row r="12" spans="1:7">
      <c r="A12" s="36"/>
      <c r="B12" s="53"/>
      <c r="C12" s="36"/>
      <c r="D12" s="36"/>
      <c r="E12" s="1">
        <v>1000</v>
      </c>
      <c r="F12" s="1">
        <v>35</v>
      </c>
      <c r="G12" s="11"/>
    </row>
    <row r="13" spans="1:7" ht="37.5" customHeight="1">
      <c r="A13" s="36">
        <v>5</v>
      </c>
      <c r="B13" s="51" t="s">
        <v>334</v>
      </c>
      <c r="C13" s="36" t="s">
        <v>11</v>
      </c>
      <c r="D13" s="36" t="s">
        <v>12</v>
      </c>
      <c r="E13" s="1">
        <v>250</v>
      </c>
      <c r="F13" s="1">
        <v>187</v>
      </c>
      <c r="G13" s="11"/>
    </row>
    <row r="14" spans="1:7">
      <c r="A14" s="36"/>
      <c r="B14" s="53"/>
      <c r="C14" s="36"/>
      <c r="D14" s="36"/>
      <c r="E14" s="1">
        <v>250</v>
      </c>
      <c r="F14" s="1">
        <v>114</v>
      </c>
      <c r="G14" s="11"/>
    </row>
    <row r="15" spans="1:7">
      <c r="A15" s="36">
        <v>6</v>
      </c>
      <c r="B15" s="51" t="s">
        <v>333</v>
      </c>
      <c r="C15" s="36" t="s">
        <v>13</v>
      </c>
      <c r="D15" s="36" t="s">
        <v>14</v>
      </c>
      <c r="E15" s="1">
        <v>250</v>
      </c>
      <c r="F15" s="1">
        <v>45</v>
      </c>
      <c r="G15" s="11"/>
    </row>
    <row r="16" spans="1:7">
      <c r="A16" s="36"/>
      <c r="B16" s="52"/>
      <c r="C16" s="36"/>
      <c r="D16" s="36"/>
      <c r="E16" s="1">
        <v>250</v>
      </c>
      <c r="F16" s="1">
        <v>45</v>
      </c>
      <c r="G16" s="11"/>
    </row>
    <row r="17" spans="1:7">
      <c r="A17" s="36"/>
      <c r="B17" s="53"/>
      <c r="C17" s="36"/>
      <c r="D17" s="36"/>
      <c r="E17" s="1">
        <v>250</v>
      </c>
      <c r="F17" s="1">
        <v>238</v>
      </c>
      <c r="G17" s="11"/>
    </row>
    <row r="18" spans="1:7">
      <c r="A18" s="36">
        <v>7</v>
      </c>
      <c r="B18" s="51" t="s">
        <v>333</v>
      </c>
      <c r="C18" s="36" t="s">
        <v>15</v>
      </c>
      <c r="D18" s="36"/>
      <c r="E18" s="1">
        <v>250</v>
      </c>
      <c r="F18" s="1">
        <v>200</v>
      </c>
      <c r="G18" s="11"/>
    </row>
    <row r="19" spans="1:7">
      <c r="A19" s="36"/>
      <c r="B19" s="53"/>
      <c r="C19" s="36"/>
      <c r="D19" s="36"/>
      <c r="E19" s="1">
        <v>400</v>
      </c>
      <c r="F19" s="1">
        <v>147</v>
      </c>
      <c r="G19" s="11"/>
    </row>
    <row r="20" spans="1:7">
      <c r="A20" s="36">
        <v>8</v>
      </c>
      <c r="B20" s="51" t="s">
        <v>333</v>
      </c>
      <c r="C20" s="36" t="s">
        <v>16</v>
      </c>
      <c r="D20" s="36" t="s">
        <v>17</v>
      </c>
      <c r="E20" s="1">
        <v>400</v>
      </c>
      <c r="F20" s="1">
        <v>28</v>
      </c>
      <c r="G20" s="11"/>
    </row>
    <row r="21" spans="1:7">
      <c r="A21" s="36"/>
      <c r="B21" s="52"/>
      <c r="C21" s="36"/>
      <c r="D21" s="36"/>
      <c r="E21" s="1">
        <v>400</v>
      </c>
      <c r="F21" s="1">
        <v>61</v>
      </c>
      <c r="G21" s="11"/>
    </row>
    <row r="22" spans="1:7">
      <c r="A22" s="36"/>
      <c r="B22" s="52"/>
      <c r="C22" s="36"/>
      <c r="D22" s="36"/>
      <c r="E22" s="1">
        <v>250</v>
      </c>
      <c r="F22" s="1">
        <v>61</v>
      </c>
      <c r="G22" s="11"/>
    </row>
    <row r="23" spans="1:7">
      <c r="A23" s="36"/>
      <c r="B23" s="52"/>
      <c r="C23" s="36"/>
      <c r="D23" s="36"/>
      <c r="E23" s="1">
        <v>400</v>
      </c>
      <c r="F23" s="1">
        <v>312</v>
      </c>
      <c r="G23" s="11"/>
    </row>
    <row r="24" spans="1:7">
      <c r="A24" s="36"/>
      <c r="B24" s="52"/>
      <c r="C24" s="36"/>
      <c r="D24" s="36" t="s">
        <v>18</v>
      </c>
      <c r="E24" s="1">
        <v>400</v>
      </c>
      <c r="F24" s="1">
        <v>58</v>
      </c>
      <c r="G24" s="11"/>
    </row>
    <row r="25" spans="1:7">
      <c r="A25" s="36"/>
      <c r="B25" s="52"/>
      <c r="C25" s="36"/>
      <c r="D25" s="36"/>
      <c r="E25" s="1">
        <v>250</v>
      </c>
      <c r="F25" s="1">
        <v>58</v>
      </c>
      <c r="G25" s="11"/>
    </row>
    <row r="26" spans="1:7">
      <c r="A26" s="36"/>
      <c r="B26" s="53"/>
      <c r="C26" s="36"/>
      <c r="D26" s="36"/>
      <c r="E26" s="1">
        <v>400</v>
      </c>
      <c r="F26" s="1">
        <v>6</v>
      </c>
      <c r="G26" s="11"/>
    </row>
    <row r="27" spans="1:7">
      <c r="A27" s="36">
        <v>9</v>
      </c>
      <c r="B27" s="51" t="s">
        <v>333</v>
      </c>
      <c r="C27" s="36" t="s">
        <v>19</v>
      </c>
      <c r="D27" s="36" t="s">
        <v>20</v>
      </c>
      <c r="E27" s="1">
        <v>400</v>
      </c>
      <c r="F27" s="1">
        <v>24</v>
      </c>
      <c r="G27" s="11"/>
    </row>
    <row r="28" spans="1:7">
      <c r="A28" s="36"/>
      <c r="B28" s="53"/>
      <c r="C28" s="36"/>
      <c r="D28" s="36"/>
      <c r="E28" s="1">
        <v>250</v>
      </c>
      <c r="F28" s="1">
        <v>24</v>
      </c>
      <c r="G28" s="11"/>
    </row>
    <row r="29" spans="1:7">
      <c r="A29" s="1">
        <v>10</v>
      </c>
      <c r="B29" s="17" t="s">
        <v>334</v>
      </c>
      <c r="C29" s="1" t="s">
        <v>21</v>
      </c>
      <c r="D29" s="1" t="s">
        <v>22</v>
      </c>
      <c r="E29" s="1">
        <v>400</v>
      </c>
      <c r="F29" s="1">
        <v>69</v>
      </c>
      <c r="G29" s="11"/>
    </row>
    <row r="30" spans="1:7">
      <c r="A30" s="36">
        <v>11</v>
      </c>
      <c r="B30" s="51" t="s">
        <v>333</v>
      </c>
      <c r="C30" s="36" t="s">
        <v>23</v>
      </c>
      <c r="D30" s="36" t="s">
        <v>24</v>
      </c>
      <c r="E30" s="1">
        <v>400</v>
      </c>
      <c r="F30" s="1">
        <v>9</v>
      </c>
      <c r="G30" s="11"/>
    </row>
    <row r="31" spans="1:7">
      <c r="A31" s="36"/>
      <c r="B31" s="53"/>
      <c r="C31" s="36"/>
      <c r="D31" s="36"/>
      <c r="E31" s="1">
        <v>250</v>
      </c>
      <c r="F31" s="1">
        <v>4</v>
      </c>
      <c r="G31" s="11"/>
    </row>
    <row r="32" spans="1:7">
      <c r="A32" s="36">
        <v>12</v>
      </c>
      <c r="B32" s="51" t="s">
        <v>333</v>
      </c>
      <c r="C32" s="36" t="s">
        <v>25</v>
      </c>
      <c r="D32" s="36" t="s">
        <v>26</v>
      </c>
      <c r="E32" s="1">
        <v>250</v>
      </c>
      <c r="F32" s="1">
        <v>18</v>
      </c>
      <c r="G32" s="11"/>
    </row>
    <row r="33" spans="1:7">
      <c r="A33" s="36"/>
      <c r="B33" s="52"/>
      <c r="C33" s="36"/>
      <c r="D33" s="36"/>
      <c r="E33" s="1">
        <v>400</v>
      </c>
      <c r="F33" s="1">
        <v>18</v>
      </c>
      <c r="G33" s="11"/>
    </row>
    <row r="34" spans="1:7">
      <c r="A34" s="36"/>
      <c r="B34" s="53"/>
      <c r="C34" s="36"/>
      <c r="D34" s="36"/>
      <c r="E34" s="1">
        <v>250</v>
      </c>
      <c r="F34" s="1">
        <v>46</v>
      </c>
      <c r="G34" s="11"/>
    </row>
    <row r="35" spans="1:7">
      <c r="A35" s="36">
        <v>13</v>
      </c>
      <c r="B35" s="51" t="s">
        <v>333</v>
      </c>
      <c r="C35" s="36" t="s">
        <v>27</v>
      </c>
      <c r="D35" s="36"/>
      <c r="E35" s="1">
        <v>250</v>
      </c>
      <c r="F35" s="1">
        <v>22</v>
      </c>
      <c r="G35" s="11"/>
    </row>
    <row r="36" spans="1:7">
      <c r="A36" s="36"/>
      <c r="B36" s="53"/>
      <c r="C36" s="36"/>
      <c r="D36" s="36"/>
      <c r="E36" s="1">
        <v>400</v>
      </c>
      <c r="F36" s="1">
        <v>18</v>
      </c>
      <c r="G36" s="11"/>
    </row>
    <row r="37" spans="1:7">
      <c r="A37" s="36">
        <v>14</v>
      </c>
      <c r="B37" s="51" t="s">
        <v>333</v>
      </c>
      <c r="C37" s="36" t="s">
        <v>28</v>
      </c>
      <c r="D37" s="36"/>
      <c r="E37" s="1">
        <v>250</v>
      </c>
      <c r="F37" s="1">
        <v>62</v>
      </c>
      <c r="G37" s="11"/>
    </row>
    <row r="38" spans="1:7">
      <c r="A38" s="36"/>
      <c r="B38" s="53"/>
      <c r="C38" s="36"/>
      <c r="D38" s="36"/>
      <c r="E38" s="1">
        <v>150</v>
      </c>
      <c r="F38" s="1">
        <v>16</v>
      </c>
      <c r="G38" s="11"/>
    </row>
    <row r="39" spans="1:7" ht="36.75" customHeight="1">
      <c r="A39" s="36">
        <v>15</v>
      </c>
      <c r="B39" s="51" t="s">
        <v>333</v>
      </c>
      <c r="C39" s="36" t="s">
        <v>29</v>
      </c>
      <c r="D39" s="36" t="s">
        <v>30</v>
      </c>
      <c r="E39" s="1">
        <v>280</v>
      </c>
      <c r="F39" s="1">
        <v>46</v>
      </c>
      <c r="G39" s="11"/>
    </row>
    <row r="40" spans="1:7">
      <c r="A40" s="36"/>
      <c r="B40" s="52"/>
      <c r="C40" s="36"/>
      <c r="D40" s="36"/>
      <c r="E40" s="1">
        <v>280</v>
      </c>
      <c r="F40" s="1">
        <v>46</v>
      </c>
      <c r="G40" s="11"/>
    </row>
    <row r="41" spans="1:7">
      <c r="A41" s="36"/>
      <c r="B41" s="53"/>
      <c r="C41" s="36"/>
      <c r="D41" s="36"/>
      <c r="E41" s="1">
        <v>280</v>
      </c>
      <c r="F41" s="1">
        <v>6</v>
      </c>
      <c r="G41" s="11"/>
    </row>
    <row r="42" spans="1:7">
      <c r="A42" s="1">
        <v>16</v>
      </c>
      <c r="B42" s="17" t="s">
        <v>334</v>
      </c>
      <c r="C42" s="1" t="s">
        <v>31</v>
      </c>
      <c r="D42" s="1" t="s">
        <v>32</v>
      </c>
      <c r="E42" s="1">
        <v>250</v>
      </c>
      <c r="F42" s="1">
        <v>43</v>
      </c>
      <c r="G42" s="11"/>
    </row>
    <row r="43" spans="1:7">
      <c r="A43" s="36">
        <v>17</v>
      </c>
      <c r="B43" s="51" t="s">
        <v>334</v>
      </c>
      <c r="C43" s="36" t="s">
        <v>33</v>
      </c>
      <c r="D43" s="36" t="s">
        <v>14</v>
      </c>
      <c r="E43" s="1">
        <v>250</v>
      </c>
      <c r="F43" s="1">
        <v>63</v>
      </c>
      <c r="G43" s="11"/>
    </row>
    <row r="44" spans="1:7">
      <c r="A44" s="36"/>
      <c r="B44" s="53"/>
      <c r="C44" s="36"/>
      <c r="D44" s="36"/>
      <c r="E44" s="1">
        <v>250</v>
      </c>
      <c r="F44" s="1">
        <v>6</v>
      </c>
      <c r="G44" s="11"/>
    </row>
    <row r="45" spans="1:7">
      <c r="A45" s="36">
        <v>18</v>
      </c>
      <c r="B45" s="51" t="s">
        <v>334</v>
      </c>
      <c r="C45" s="36" t="s">
        <v>34</v>
      </c>
      <c r="D45" s="36"/>
      <c r="E45" s="1">
        <v>250</v>
      </c>
      <c r="F45" s="1">
        <v>11</v>
      </c>
      <c r="G45" s="11"/>
    </row>
    <row r="46" spans="1:7">
      <c r="A46" s="36"/>
      <c r="B46" s="52"/>
      <c r="C46" s="36"/>
      <c r="D46" s="36"/>
      <c r="E46" s="1">
        <v>250</v>
      </c>
      <c r="F46" s="1">
        <v>11</v>
      </c>
      <c r="G46" s="11"/>
    </row>
    <row r="47" spans="1:7">
      <c r="A47" s="36"/>
      <c r="B47" s="53"/>
      <c r="C47" s="36"/>
      <c r="D47" s="36"/>
      <c r="E47" s="1">
        <v>250</v>
      </c>
      <c r="F47" s="1">
        <v>3</v>
      </c>
      <c r="G47" s="11"/>
    </row>
    <row r="48" spans="1:7">
      <c r="A48" s="36">
        <v>19</v>
      </c>
      <c r="B48" s="51" t="s">
        <v>334</v>
      </c>
      <c r="C48" s="36" t="s">
        <v>35</v>
      </c>
      <c r="D48" s="36"/>
      <c r="E48" s="1">
        <v>250</v>
      </c>
      <c r="F48" s="1">
        <v>8</v>
      </c>
      <c r="G48" s="11"/>
    </row>
    <row r="49" spans="1:7">
      <c r="A49" s="36"/>
      <c r="B49" s="53"/>
      <c r="C49" s="36"/>
      <c r="D49" s="36"/>
      <c r="E49" s="1">
        <v>250</v>
      </c>
      <c r="F49" s="1">
        <v>6</v>
      </c>
      <c r="G49" s="11"/>
    </row>
    <row r="50" spans="1:7">
      <c r="A50" s="36">
        <v>20</v>
      </c>
      <c r="B50" s="51" t="s">
        <v>334</v>
      </c>
      <c r="C50" s="36" t="s">
        <v>36</v>
      </c>
      <c r="D50" s="36" t="s">
        <v>37</v>
      </c>
      <c r="E50" s="1">
        <v>250</v>
      </c>
      <c r="F50" s="1">
        <v>59</v>
      </c>
      <c r="G50" s="11"/>
    </row>
    <row r="51" spans="1:7">
      <c r="A51" s="36"/>
      <c r="B51" s="53"/>
      <c r="C51" s="36"/>
      <c r="D51" s="36"/>
      <c r="E51" s="1">
        <v>250</v>
      </c>
      <c r="F51" s="21">
        <v>9</v>
      </c>
      <c r="G51" s="11"/>
    </row>
    <row r="52" spans="1:7">
      <c r="A52" s="2">
        <v>21</v>
      </c>
      <c r="B52" s="17" t="s">
        <v>334</v>
      </c>
      <c r="C52" s="2" t="s">
        <v>38</v>
      </c>
      <c r="D52" s="2" t="s">
        <v>39</v>
      </c>
      <c r="E52" s="2">
        <v>150</v>
      </c>
      <c r="F52" s="2">
        <v>55</v>
      </c>
      <c r="G52" s="11"/>
    </row>
    <row r="53" spans="1:7">
      <c r="A53" s="36">
        <v>22</v>
      </c>
      <c r="B53" s="51" t="s">
        <v>334</v>
      </c>
      <c r="C53" s="43" t="s">
        <v>40</v>
      </c>
      <c r="D53" s="43"/>
      <c r="E53" s="2">
        <v>150</v>
      </c>
      <c r="F53" s="2">
        <v>6</v>
      </c>
      <c r="G53" s="11"/>
    </row>
    <row r="54" spans="1:7">
      <c r="A54" s="36"/>
      <c r="B54" s="53"/>
      <c r="C54" s="43"/>
      <c r="D54" s="43"/>
      <c r="E54" s="2">
        <v>250</v>
      </c>
      <c r="F54" s="2">
        <v>3</v>
      </c>
      <c r="G54" s="11"/>
    </row>
    <row r="55" spans="1:7">
      <c r="A55" s="36">
        <v>23</v>
      </c>
      <c r="B55" s="51" t="s">
        <v>334</v>
      </c>
      <c r="C55" s="43" t="s">
        <v>41</v>
      </c>
      <c r="D55" s="43"/>
      <c r="E55" s="2">
        <v>150</v>
      </c>
      <c r="F55" s="2">
        <v>10</v>
      </c>
      <c r="G55" s="11"/>
    </row>
    <row r="56" spans="1:7">
      <c r="A56" s="36"/>
      <c r="B56" s="53"/>
      <c r="C56" s="43"/>
      <c r="D56" s="43"/>
      <c r="E56" s="2">
        <v>250</v>
      </c>
      <c r="F56" s="2">
        <v>12</v>
      </c>
      <c r="G56" s="11"/>
    </row>
    <row r="57" spans="1:7">
      <c r="A57" s="36">
        <v>24</v>
      </c>
      <c r="B57" s="51" t="s">
        <v>334</v>
      </c>
      <c r="C57" s="43" t="s">
        <v>42</v>
      </c>
      <c r="D57" s="43"/>
      <c r="E57" s="2">
        <v>150</v>
      </c>
      <c r="F57" s="2">
        <v>12</v>
      </c>
      <c r="G57" s="11"/>
    </row>
    <row r="58" spans="1:7">
      <c r="A58" s="36"/>
      <c r="B58" s="53"/>
      <c r="C58" s="43"/>
      <c r="D58" s="43"/>
      <c r="E58" s="2">
        <v>250</v>
      </c>
      <c r="F58" s="2">
        <v>3</v>
      </c>
      <c r="G58" s="11"/>
    </row>
    <row r="59" spans="1:7">
      <c r="A59" s="36">
        <v>25</v>
      </c>
      <c r="B59" s="51" t="s">
        <v>334</v>
      </c>
      <c r="C59" s="43" t="s">
        <v>43</v>
      </c>
      <c r="D59" s="43"/>
      <c r="E59" s="2">
        <v>150</v>
      </c>
      <c r="F59" s="2">
        <v>12</v>
      </c>
      <c r="G59" s="11"/>
    </row>
    <row r="60" spans="1:7">
      <c r="A60" s="36"/>
      <c r="B60" s="53"/>
      <c r="C60" s="43"/>
      <c r="D60" s="43"/>
      <c r="E60" s="2">
        <v>250</v>
      </c>
      <c r="F60" s="2">
        <v>9</v>
      </c>
      <c r="G60" s="11"/>
    </row>
    <row r="61" spans="1:7">
      <c r="A61" s="2">
        <v>26</v>
      </c>
      <c r="B61" s="15" t="s">
        <v>334</v>
      </c>
      <c r="C61" s="3" t="s">
        <v>44</v>
      </c>
      <c r="D61" s="3"/>
      <c r="E61" s="2">
        <v>150</v>
      </c>
      <c r="F61" s="2">
        <v>30</v>
      </c>
      <c r="G61" s="11"/>
    </row>
    <row r="62" spans="1:7">
      <c r="A62" s="24">
        <v>27</v>
      </c>
      <c r="B62" s="51" t="s">
        <v>334</v>
      </c>
      <c r="C62" s="43" t="s">
        <v>45</v>
      </c>
      <c r="D62" s="43"/>
      <c r="E62" s="2">
        <v>150</v>
      </c>
      <c r="F62" s="2">
        <v>12</v>
      </c>
      <c r="G62" s="11"/>
    </row>
    <row r="63" spans="1:7">
      <c r="A63" s="24"/>
      <c r="B63" s="53"/>
      <c r="C63" s="43"/>
      <c r="D63" s="43"/>
      <c r="E63" s="2">
        <v>250</v>
      </c>
      <c r="F63" s="2">
        <v>12</v>
      </c>
      <c r="G63" s="11"/>
    </row>
    <row r="64" spans="1:7">
      <c r="A64" s="24">
        <v>28</v>
      </c>
      <c r="B64" s="51" t="s">
        <v>334</v>
      </c>
      <c r="C64" s="43" t="s">
        <v>46</v>
      </c>
      <c r="D64" s="43"/>
      <c r="E64" s="2">
        <v>150</v>
      </c>
      <c r="F64" s="2">
        <v>12</v>
      </c>
      <c r="G64" s="11"/>
    </row>
    <row r="65" spans="1:7">
      <c r="A65" s="24"/>
      <c r="B65" s="53"/>
      <c r="C65" s="43"/>
      <c r="D65" s="43"/>
      <c r="E65" s="2">
        <v>250</v>
      </c>
      <c r="F65" s="2">
        <v>18</v>
      </c>
      <c r="G65" s="11"/>
    </row>
    <row r="66" spans="1:7">
      <c r="A66" s="24">
        <v>29</v>
      </c>
      <c r="B66" s="51" t="s">
        <v>334</v>
      </c>
      <c r="C66" s="43" t="s">
        <v>47</v>
      </c>
      <c r="D66" s="43"/>
      <c r="E66" s="2">
        <v>150</v>
      </c>
      <c r="F66" s="2">
        <v>10</v>
      </c>
      <c r="G66" s="11"/>
    </row>
    <row r="67" spans="1:7">
      <c r="A67" s="24"/>
      <c r="B67" s="53"/>
      <c r="C67" s="43"/>
      <c r="D67" s="43"/>
      <c r="E67" s="2">
        <v>400</v>
      </c>
      <c r="F67" s="2">
        <v>21</v>
      </c>
      <c r="G67" s="11"/>
    </row>
    <row r="68" spans="1:7">
      <c r="A68" s="2">
        <v>30</v>
      </c>
      <c r="B68" s="15" t="s">
        <v>334</v>
      </c>
      <c r="C68" s="3" t="s">
        <v>48</v>
      </c>
      <c r="D68" s="3"/>
      <c r="E68" s="2">
        <v>150</v>
      </c>
      <c r="F68" s="2">
        <v>31</v>
      </c>
      <c r="G68" s="11"/>
    </row>
    <row r="69" spans="1:7">
      <c r="A69" s="24">
        <v>31</v>
      </c>
      <c r="B69" s="51" t="s">
        <v>334</v>
      </c>
      <c r="C69" s="43" t="s">
        <v>49</v>
      </c>
      <c r="D69" s="43"/>
      <c r="E69" s="2">
        <v>150</v>
      </c>
      <c r="F69" s="2">
        <v>8</v>
      </c>
      <c r="G69" s="11"/>
    </row>
    <row r="70" spans="1:7">
      <c r="A70" s="24"/>
      <c r="B70" s="53"/>
      <c r="C70" s="43"/>
      <c r="D70" s="43"/>
      <c r="E70" s="2">
        <v>400</v>
      </c>
      <c r="F70" s="2">
        <v>6</v>
      </c>
      <c r="G70" s="11"/>
    </row>
    <row r="71" spans="1:7">
      <c r="A71" s="24">
        <v>32</v>
      </c>
      <c r="B71" s="51" t="s">
        <v>334</v>
      </c>
      <c r="C71" s="43" t="s">
        <v>50</v>
      </c>
      <c r="D71" s="43"/>
      <c r="E71" s="2">
        <v>100</v>
      </c>
      <c r="F71" s="2">
        <v>12</v>
      </c>
      <c r="G71" s="11"/>
    </row>
    <row r="72" spans="1:7">
      <c r="A72" s="24"/>
      <c r="B72" s="53"/>
      <c r="C72" s="43"/>
      <c r="D72" s="43"/>
      <c r="E72" s="2">
        <v>400</v>
      </c>
      <c r="F72" s="2">
        <v>15</v>
      </c>
      <c r="G72" s="11"/>
    </row>
    <row r="73" spans="1:7">
      <c r="A73" s="2">
        <v>33</v>
      </c>
      <c r="B73" s="15" t="s">
        <v>334</v>
      </c>
      <c r="C73" s="3" t="s">
        <v>51</v>
      </c>
      <c r="D73" s="3" t="s">
        <v>52</v>
      </c>
      <c r="E73" s="2">
        <v>70</v>
      </c>
      <c r="F73" s="2">
        <v>88</v>
      </c>
      <c r="G73" s="11"/>
    </row>
    <row r="74" spans="1:7">
      <c r="A74" s="24">
        <v>34</v>
      </c>
      <c r="B74" s="51" t="s">
        <v>334</v>
      </c>
      <c r="C74" s="43" t="s">
        <v>53</v>
      </c>
      <c r="D74" s="43"/>
      <c r="E74" s="2">
        <v>150</v>
      </c>
      <c r="F74" s="2">
        <v>66</v>
      </c>
      <c r="G74" s="11"/>
    </row>
    <row r="75" spans="1:7">
      <c r="A75" s="24"/>
      <c r="B75" s="53"/>
      <c r="C75" s="43"/>
      <c r="D75" s="43"/>
      <c r="E75" s="2">
        <v>400</v>
      </c>
      <c r="F75" s="2">
        <v>12</v>
      </c>
      <c r="G75" s="11"/>
    </row>
    <row r="76" spans="1:7" ht="27" customHeight="1">
      <c r="A76" s="24">
        <v>35</v>
      </c>
      <c r="B76" s="51" t="s">
        <v>334</v>
      </c>
      <c r="C76" s="43" t="s">
        <v>54</v>
      </c>
      <c r="D76" s="43" t="s">
        <v>55</v>
      </c>
      <c r="E76" s="2">
        <v>150</v>
      </c>
      <c r="F76" s="2">
        <v>82</v>
      </c>
      <c r="G76" s="11"/>
    </row>
    <row r="77" spans="1:7" ht="27" customHeight="1">
      <c r="A77" s="24"/>
      <c r="B77" s="53"/>
      <c r="C77" s="43"/>
      <c r="D77" s="43"/>
      <c r="E77" s="2">
        <v>250</v>
      </c>
      <c r="F77" s="2">
        <v>27</v>
      </c>
      <c r="G77" s="11"/>
    </row>
    <row r="78" spans="1:7">
      <c r="A78" s="32">
        <v>36</v>
      </c>
      <c r="B78" s="33" t="s">
        <v>334</v>
      </c>
      <c r="C78" s="36" t="s">
        <v>331</v>
      </c>
      <c r="D78" s="36" t="s">
        <v>208</v>
      </c>
      <c r="E78" s="1">
        <v>500</v>
      </c>
      <c r="F78" s="1">
        <v>6</v>
      </c>
      <c r="G78" s="11"/>
    </row>
    <row r="79" spans="1:7">
      <c r="A79" s="32"/>
      <c r="B79" s="34"/>
      <c r="C79" s="36"/>
      <c r="D79" s="36"/>
      <c r="E79" s="1">
        <v>400</v>
      </c>
      <c r="F79" s="1">
        <v>6</v>
      </c>
      <c r="G79" s="11"/>
    </row>
    <row r="80" spans="1:7">
      <c r="A80" s="32">
        <v>37</v>
      </c>
      <c r="B80" s="33" t="s">
        <v>334</v>
      </c>
      <c r="C80" s="36" t="s">
        <v>209</v>
      </c>
      <c r="D80" s="1" t="s">
        <v>301</v>
      </c>
      <c r="E80" s="1">
        <v>400</v>
      </c>
      <c r="F80" s="1">
        <v>20</v>
      </c>
      <c r="G80" s="11"/>
    </row>
    <row r="81" spans="1:7" ht="23.25" customHeight="1">
      <c r="A81" s="32"/>
      <c r="B81" s="58"/>
      <c r="C81" s="36"/>
      <c r="D81" s="36" t="s">
        <v>301</v>
      </c>
      <c r="E81" s="1">
        <v>400</v>
      </c>
      <c r="F81" s="1">
        <v>37</v>
      </c>
      <c r="G81" s="11"/>
    </row>
    <row r="82" spans="1:7">
      <c r="A82" s="32"/>
      <c r="B82" s="58"/>
      <c r="C82" s="36"/>
      <c r="D82" s="36"/>
      <c r="E82" s="1">
        <v>150</v>
      </c>
      <c r="F82" s="1">
        <v>37</v>
      </c>
      <c r="G82" s="11"/>
    </row>
    <row r="83" spans="1:7">
      <c r="A83" s="32"/>
      <c r="B83" s="58"/>
      <c r="C83" s="36"/>
      <c r="D83" s="36"/>
      <c r="E83" s="1">
        <v>250</v>
      </c>
      <c r="F83" s="1">
        <v>18</v>
      </c>
      <c r="G83" s="11"/>
    </row>
    <row r="84" spans="1:7">
      <c r="A84" s="32"/>
      <c r="B84" s="58"/>
      <c r="C84" s="36"/>
      <c r="D84" s="36"/>
      <c r="E84" s="1">
        <v>400</v>
      </c>
      <c r="F84" s="1">
        <v>18</v>
      </c>
      <c r="G84" s="11"/>
    </row>
    <row r="85" spans="1:7">
      <c r="A85" s="32"/>
      <c r="B85" s="34"/>
      <c r="C85" s="36"/>
      <c r="D85" s="36"/>
      <c r="E85" s="1">
        <v>400</v>
      </c>
      <c r="F85" s="1">
        <v>6</v>
      </c>
      <c r="G85" s="11"/>
    </row>
    <row r="86" spans="1:7">
      <c r="A86" s="32">
        <v>38</v>
      </c>
      <c r="B86" s="33" t="s">
        <v>334</v>
      </c>
      <c r="C86" s="36" t="s">
        <v>210</v>
      </c>
      <c r="D86" s="36" t="s">
        <v>302</v>
      </c>
      <c r="E86" s="1">
        <v>400</v>
      </c>
      <c r="F86" s="1">
        <v>163</v>
      </c>
      <c r="G86" s="11"/>
    </row>
    <row r="87" spans="1:7">
      <c r="A87" s="32"/>
      <c r="B87" s="58"/>
      <c r="C87" s="36"/>
      <c r="D87" s="36"/>
      <c r="E87" s="1">
        <v>100</v>
      </c>
      <c r="F87" s="1">
        <v>163</v>
      </c>
      <c r="G87" s="11"/>
    </row>
    <row r="88" spans="1:7">
      <c r="A88" s="32"/>
      <c r="B88" s="34"/>
      <c r="C88" s="36"/>
      <c r="D88" s="36"/>
      <c r="E88" s="1">
        <v>400</v>
      </c>
      <c r="F88" s="1">
        <v>27</v>
      </c>
      <c r="G88" s="11"/>
    </row>
    <row r="89" spans="1:7">
      <c r="A89" s="32">
        <v>39</v>
      </c>
      <c r="B89" s="33" t="s">
        <v>334</v>
      </c>
      <c r="C89" s="36" t="s">
        <v>211</v>
      </c>
      <c r="D89" s="36" t="s">
        <v>303</v>
      </c>
      <c r="E89" s="1">
        <v>400</v>
      </c>
      <c r="F89" s="1">
        <v>83</v>
      </c>
      <c r="G89" s="11"/>
    </row>
    <row r="90" spans="1:7">
      <c r="A90" s="32"/>
      <c r="B90" s="34"/>
      <c r="C90" s="36"/>
      <c r="D90" s="36"/>
      <c r="E90" s="1">
        <v>150</v>
      </c>
      <c r="F90" s="1">
        <v>83</v>
      </c>
      <c r="G90" s="11"/>
    </row>
    <row r="91" spans="1:7">
      <c r="A91" s="32">
        <v>40</v>
      </c>
      <c r="B91" s="33" t="s">
        <v>334</v>
      </c>
      <c r="C91" s="36" t="s">
        <v>212</v>
      </c>
      <c r="D91" s="36" t="s">
        <v>304</v>
      </c>
      <c r="E91" s="1">
        <v>150</v>
      </c>
      <c r="F91" s="1">
        <v>73</v>
      </c>
      <c r="G91" s="11"/>
    </row>
    <row r="92" spans="1:7">
      <c r="A92" s="32"/>
      <c r="B92" s="58"/>
      <c r="C92" s="36"/>
      <c r="D92" s="36"/>
      <c r="E92" s="1">
        <v>150</v>
      </c>
      <c r="F92" s="1">
        <v>21</v>
      </c>
      <c r="G92" s="11"/>
    </row>
    <row r="93" spans="1:7">
      <c r="A93" s="32"/>
      <c r="B93" s="58"/>
      <c r="C93" s="36"/>
      <c r="D93" s="36"/>
      <c r="E93" s="1">
        <v>250</v>
      </c>
      <c r="F93" s="1">
        <v>18</v>
      </c>
      <c r="G93" s="11"/>
    </row>
    <row r="94" spans="1:7">
      <c r="A94" s="32"/>
      <c r="B94" s="58"/>
      <c r="C94" s="36"/>
      <c r="D94" s="36" t="s">
        <v>305</v>
      </c>
      <c r="E94" s="1">
        <v>150</v>
      </c>
      <c r="F94" s="1">
        <v>21</v>
      </c>
      <c r="G94" s="11"/>
    </row>
    <row r="95" spans="1:7">
      <c r="A95" s="32"/>
      <c r="B95" s="58"/>
      <c r="C95" s="36"/>
      <c r="D95" s="36"/>
      <c r="E95" s="1">
        <v>250</v>
      </c>
      <c r="F95" s="1">
        <v>53</v>
      </c>
      <c r="G95" s="11"/>
    </row>
    <row r="96" spans="1:7">
      <c r="A96" s="32"/>
      <c r="B96" s="34"/>
      <c r="C96" s="36"/>
      <c r="D96" s="36"/>
      <c r="E96" s="1">
        <v>250</v>
      </c>
      <c r="F96" s="1">
        <v>51</v>
      </c>
      <c r="G96" s="11"/>
    </row>
    <row r="97" spans="1:7">
      <c r="A97" s="8">
        <v>41</v>
      </c>
      <c r="B97" s="16" t="s">
        <v>334</v>
      </c>
      <c r="C97" s="1" t="s">
        <v>213</v>
      </c>
      <c r="D97" s="1" t="s">
        <v>306</v>
      </c>
      <c r="E97" s="1">
        <v>400</v>
      </c>
      <c r="F97" s="1">
        <v>218</v>
      </c>
      <c r="G97" s="11"/>
    </row>
    <row r="98" spans="1:7">
      <c r="A98" s="8">
        <v>42</v>
      </c>
      <c r="B98" s="16" t="s">
        <v>334</v>
      </c>
      <c r="C98" s="1" t="s">
        <v>214</v>
      </c>
      <c r="D98" s="1" t="s">
        <v>215</v>
      </c>
      <c r="E98" s="1">
        <v>650</v>
      </c>
      <c r="F98" s="1">
        <v>80</v>
      </c>
      <c r="G98" s="11"/>
    </row>
    <row r="99" spans="1:7">
      <c r="A99" s="32">
        <v>43</v>
      </c>
      <c r="B99" s="16" t="s">
        <v>334</v>
      </c>
      <c r="C99" s="36" t="s">
        <v>216</v>
      </c>
      <c r="D99" s="1" t="s">
        <v>307</v>
      </c>
      <c r="E99" s="1">
        <v>400</v>
      </c>
      <c r="F99" s="1">
        <v>44</v>
      </c>
      <c r="G99" s="11"/>
    </row>
    <row r="100" spans="1:7">
      <c r="A100" s="32"/>
      <c r="B100" s="16" t="s">
        <v>334</v>
      </c>
      <c r="C100" s="36"/>
      <c r="D100" s="1" t="s">
        <v>307</v>
      </c>
      <c r="E100" s="1">
        <v>400</v>
      </c>
      <c r="F100" s="1">
        <v>24</v>
      </c>
      <c r="G100" s="11"/>
    </row>
    <row r="101" spans="1:7">
      <c r="A101" s="32">
        <v>44</v>
      </c>
      <c r="B101" s="33" t="s">
        <v>334</v>
      </c>
      <c r="C101" s="36" t="s">
        <v>217</v>
      </c>
      <c r="D101" s="36" t="s">
        <v>308</v>
      </c>
      <c r="E101" s="1">
        <v>400</v>
      </c>
      <c r="F101" s="1">
        <v>97</v>
      </c>
      <c r="G101" s="11"/>
    </row>
    <row r="102" spans="1:7">
      <c r="A102" s="32"/>
      <c r="B102" s="58"/>
      <c r="C102" s="36"/>
      <c r="D102" s="36"/>
      <c r="E102" s="1">
        <v>150</v>
      </c>
      <c r="F102" s="1">
        <v>97</v>
      </c>
      <c r="G102" s="11"/>
    </row>
    <row r="103" spans="1:7">
      <c r="A103" s="32"/>
      <c r="B103" s="58"/>
      <c r="C103" s="36"/>
      <c r="D103" s="36"/>
      <c r="E103" s="1">
        <v>400</v>
      </c>
      <c r="F103" s="1">
        <v>11</v>
      </c>
      <c r="G103" s="11"/>
    </row>
    <row r="104" spans="1:7">
      <c r="A104" s="32"/>
      <c r="B104" s="34"/>
      <c r="C104" s="36"/>
      <c r="D104" s="36"/>
      <c r="E104" s="1">
        <v>400</v>
      </c>
      <c r="F104" s="1">
        <v>36</v>
      </c>
      <c r="G104" s="11"/>
    </row>
    <row r="105" spans="1:7">
      <c r="A105" s="8">
        <v>45</v>
      </c>
      <c r="B105" s="16" t="s">
        <v>334</v>
      </c>
      <c r="C105" s="1" t="s">
        <v>218</v>
      </c>
      <c r="D105" s="1" t="s">
        <v>309</v>
      </c>
      <c r="E105" s="1">
        <v>250</v>
      </c>
      <c r="F105" s="1">
        <v>129</v>
      </c>
      <c r="G105" s="11"/>
    </row>
    <row r="106" spans="1:7">
      <c r="A106" s="32">
        <v>46</v>
      </c>
      <c r="B106" s="33" t="s">
        <v>334</v>
      </c>
      <c r="C106" s="36" t="s">
        <v>219</v>
      </c>
      <c r="D106" s="36" t="s">
        <v>310</v>
      </c>
      <c r="E106" s="1">
        <v>250</v>
      </c>
      <c r="F106" s="1">
        <v>70</v>
      </c>
      <c r="G106" s="11"/>
    </row>
    <row r="107" spans="1:7">
      <c r="A107" s="32"/>
      <c r="B107" s="58"/>
      <c r="C107" s="36"/>
      <c r="D107" s="36"/>
      <c r="E107" s="1">
        <v>400</v>
      </c>
      <c r="F107" s="1">
        <v>92</v>
      </c>
      <c r="G107" s="11"/>
    </row>
    <row r="108" spans="1:7">
      <c r="A108" s="32"/>
      <c r="B108" s="58"/>
      <c r="C108" s="36"/>
      <c r="D108" s="36"/>
      <c r="E108" s="1">
        <v>400</v>
      </c>
      <c r="F108" s="1">
        <v>92</v>
      </c>
      <c r="G108" s="11"/>
    </row>
    <row r="109" spans="1:7">
      <c r="A109" s="32"/>
      <c r="B109" s="34"/>
      <c r="C109" s="36"/>
      <c r="D109" s="36"/>
      <c r="E109" s="1">
        <v>250</v>
      </c>
      <c r="F109" s="1">
        <v>18</v>
      </c>
      <c r="G109" s="11"/>
    </row>
    <row r="110" spans="1:7">
      <c r="A110" s="24">
        <v>47</v>
      </c>
      <c r="B110" s="26" t="s">
        <v>334</v>
      </c>
      <c r="C110" s="24" t="s">
        <v>220</v>
      </c>
      <c r="D110" s="24" t="s">
        <v>311</v>
      </c>
      <c r="E110" s="4">
        <v>150</v>
      </c>
      <c r="F110" s="4">
        <v>40</v>
      </c>
      <c r="G110" s="11"/>
    </row>
    <row r="111" spans="1:7">
      <c r="A111" s="24"/>
      <c r="B111" s="28"/>
      <c r="C111" s="24"/>
      <c r="D111" s="24"/>
      <c r="E111" s="4">
        <v>150</v>
      </c>
      <c r="F111" s="4">
        <v>6</v>
      </c>
      <c r="G111" s="11"/>
    </row>
    <row r="112" spans="1:7">
      <c r="A112" s="4">
        <v>48</v>
      </c>
      <c r="B112" s="15" t="s">
        <v>334</v>
      </c>
      <c r="C112" s="4" t="s">
        <v>221</v>
      </c>
      <c r="D112" s="4" t="s">
        <v>312</v>
      </c>
      <c r="E112" s="4">
        <v>250</v>
      </c>
      <c r="F112" s="4">
        <v>52</v>
      </c>
      <c r="G112" s="11"/>
    </row>
    <row r="113" spans="1:7">
      <c r="A113" s="24">
        <v>49</v>
      </c>
      <c r="B113" s="26" t="s">
        <v>334</v>
      </c>
      <c r="C113" s="24" t="s">
        <v>222</v>
      </c>
      <c r="D113" s="24" t="s">
        <v>313</v>
      </c>
      <c r="E113" s="4">
        <v>150</v>
      </c>
      <c r="F113" s="4">
        <v>45</v>
      </c>
      <c r="G113" s="11"/>
    </row>
    <row r="114" spans="1:7">
      <c r="A114" s="24"/>
      <c r="B114" s="28"/>
      <c r="C114" s="24"/>
      <c r="D114" s="24"/>
      <c r="E114" s="4">
        <v>250</v>
      </c>
      <c r="F114" s="4">
        <v>3</v>
      </c>
      <c r="G114" s="11"/>
    </row>
    <row r="115" spans="1:7">
      <c r="A115" s="24">
        <v>50</v>
      </c>
      <c r="B115" s="26" t="s">
        <v>334</v>
      </c>
      <c r="C115" s="24" t="s">
        <v>223</v>
      </c>
      <c r="D115" s="24" t="s">
        <v>314</v>
      </c>
      <c r="E115" s="4">
        <v>400</v>
      </c>
      <c r="F115" s="4">
        <v>48</v>
      </c>
      <c r="G115" s="11"/>
    </row>
    <row r="116" spans="1:7">
      <c r="A116" s="24"/>
      <c r="B116" s="27"/>
      <c r="C116" s="24"/>
      <c r="D116" s="24"/>
      <c r="E116" s="4">
        <v>250</v>
      </c>
      <c r="F116" s="4">
        <v>48</v>
      </c>
      <c r="G116" s="11"/>
    </row>
    <row r="117" spans="1:7">
      <c r="A117" s="24"/>
      <c r="B117" s="28"/>
      <c r="C117" s="24"/>
      <c r="D117" s="24"/>
      <c r="E117" s="4">
        <v>400</v>
      </c>
      <c r="F117" s="4">
        <v>9</v>
      </c>
      <c r="G117" s="11"/>
    </row>
    <row r="118" spans="1:7">
      <c r="A118" s="24">
        <v>51</v>
      </c>
      <c r="B118" s="26" t="s">
        <v>335</v>
      </c>
      <c r="C118" s="24" t="s">
        <v>56</v>
      </c>
      <c r="D118" s="24" t="s">
        <v>57</v>
      </c>
      <c r="E118" s="2">
        <v>400</v>
      </c>
      <c r="F118" s="2">
        <v>34</v>
      </c>
      <c r="G118" s="11"/>
    </row>
    <row r="119" spans="1:7">
      <c r="A119" s="24"/>
      <c r="B119" s="27"/>
      <c r="C119" s="24"/>
      <c r="D119" s="24"/>
      <c r="E119" s="2">
        <v>250</v>
      </c>
      <c r="F119" s="2">
        <v>34</v>
      </c>
      <c r="G119" s="11"/>
    </row>
    <row r="120" spans="1:7">
      <c r="A120" s="24"/>
      <c r="B120" s="27"/>
      <c r="C120" s="24"/>
      <c r="D120" s="24"/>
      <c r="E120" s="2">
        <v>400</v>
      </c>
      <c r="F120" s="2">
        <v>19</v>
      </c>
      <c r="G120" s="11"/>
    </row>
    <row r="121" spans="1:7">
      <c r="A121" s="24"/>
      <c r="B121" s="27"/>
      <c r="C121" s="24"/>
      <c r="D121" s="24"/>
      <c r="E121" s="2">
        <v>150</v>
      </c>
      <c r="F121" s="2">
        <v>8</v>
      </c>
      <c r="G121" s="11"/>
    </row>
    <row r="122" spans="1:7">
      <c r="A122" s="24"/>
      <c r="B122" s="27"/>
      <c r="C122" s="24"/>
      <c r="D122" s="36" t="s">
        <v>58</v>
      </c>
      <c r="E122" s="2">
        <v>400</v>
      </c>
      <c r="F122" s="2">
        <v>14</v>
      </c>
      <c r="G122" s="11"/>
    </row>
    <row r="123" spans="1:7">
      <c r="A123" s="24"/>
      <c r="B123" s="27"/>
      <c r="C123" s="24"/>
      <c r="D123" s="36"/>
      <c r="E123" s="2">
        <v>250</v>
      </c>
      <c r="F123" s="2">
        <v>14</v>
      </c>
      <c r="G123" s="11"/>
    </row>
    <row r="124" spans="1:7">
      <c r="A124" s="24"/>
      <c r="B124" s="27"/>
      <c r="C124" s="24"/>
      <c r="D124" s="36" t="s">
        <v>59</v>
      </c>
      <c r="E124" s="2">
        <v>400</v>
      </c>
      <c r="F124" s="2">
        <v>10</v>
      </c>
      <c r="G124" s="11"/>
    </row>
    <row r="125" spans="1:7">
      <c r="A125" s="24"/>
      <c r="B125" s="27"/>
      <c r="C125" s="24"/>
      <c r="D125" s="36"/>
      <c r="E125" s="2">
        <v>400</v>
      </c>
      <c r="F125" s="2">
        <v>12</v>
      </c>
      <c r="G125" s="11"/>
    </row>
    <row r="126" spans="1:7">
      <c r="A126" s="24"/>
      <c r="B126" s="28"/>
      <c r="C126" s="24"/>
      <c r="D126" s="36"/>
      <c r="E126" s="2">
        <v>400</v>
      </c>
      <c r="F126" s="2">
        <v>24</v>
      </c>
      <c r="G126" s="11"/>
    </row>
    <row r="127" spans="1:7">
      <c r="A127" s="25">
        <v>52</v>
      </c>
      <c r="B127" s="29" t="s">
        <v>335</v>
      </c>
      <c r="C127" s="25" t="s">
        <v>60</v>
      </c>
      <c r="D127" s="24" t="s">
        <v>61</v>
      </c>
      <c r="E127" s="2">
        <v>250</v>
      </c>
      <c r="F127" s="2">
        <v>12</v>
      </c>
      <c r="G127" s="11"/>
    </row>
    <row r="128" spans="1:7">
      <c r="A128" s="25"/>
      <c r="B128" s="35"/>
      <c r="C128" s="25"/>
      <c r="D128" s="24"/>
      <c r="E128" s="2">
        <v>250</v>
      </c>
      <c r="F128" s="2">
        <v>12</v>
      </c>
      <c r="G128" s="11"/>
    </row>
    <row r="129" spans="1:7" ht="26.25" customHeight="1">
      <c r="A129" s="25"/>
      <c r="B129" s="35"/>
      <c r="C129" s="25"/>
      <c r="D129" s="24"/>
      <c r="E129" s="2">
        <v>400</v>
      </c>
      <c r="F129" s="2">
        <v>10</v>
      </c>
      <c r="G129" s="11"/>
    </row>
    <row r="130" spans="1:7">
      <c r="A130" s="25"/>
      <c r="B130" s="35"/>
      <c r="C130" s="25"/>
      <c r="D130" s="24"/>
      <c r="E130" s="2">
        <v>150</v>
      </c>
      <c r="F130" s="2">
        <v>10</v>
      </c>
      <c r="G130" s="11"/>
    </row>
    <row r="131" spans="1:7">
      <c r="A131" s="25"/>
      <c r="B131" s="35"/>
      <c r="C131" s="25"/>
      <c r="D131" s="24"/>
      <c r="E131" s="2">
        <v>400</v>
      </c>
      <c r="F131" s="2">
        <v>12</v>
      </c>
      <c r="G131" s="11"/>
    </row>
    <row r="132" spans="1:7">
      <c r="A132" s="25"/>
      <c r="B132" s="35"/>
      <c r="C132" s="25"/>
      <c r="D132" s="24"/>
      <c r="E132" s="2">
        <v>250</v>
      </c>
      <c r="F132" s="2">
        <v>38</v>
      </c>
      <c r="G132" s="11"/>
    </row>
    <row r="133" spans="1:7">
      <c r="A133" s="25"/>
      <c r="B133" s="35"/>
      <c r="C133" s="25"/>
      <c r="D133" s="24"/>
      <c r="E133" s="2">
        <v>150</v>
      </c>
      <c r="F133" s="2">
        <v>8</v>
      </c>
      <c r="G133" s="11"/>
    </row>
    <row r="134" spans="1:7">
      <c r="A134" s="25"/>
      <c r="B134" s="30"/>
      <c r="C134" s="25"/>
      <c r="D134" s="24"/>
      <c r="E134" s="2">
        <v>100</v>
      </c>
      <c r="F134" s="2">
        <v>27</v>
      </c>
      <c r="G134" s="11"/>
    </row>
    <row r="135" spans="1:7">
      <c r="A135" s="25">
        <v>53</v>
      </c>
      <c r="B135" s="29" t="s">
        <v>335</v>
      </c>
      <c r="C135" s="25" t="s">
        <v>62</v>
      </c>
      <c r="D135" s="24" t="s">
        <v>62</v>
      </c>
      <c r="E135" s="2">
        <v>400</v>
      </c>
      <c r="F135" s="2">
        <v>28</v>
      </c>
      <c r="G135" s="11"/>
    </row>
    <row r="136" spans="1:7" ht="13.5" customHeight="1">
      <c r="A136" s="25"/>
      <c r="B136" s="35"/>
      <c r="C136" s="25"/>
      <c r="D136" s="24"/>
      <c r="E136" s="24">
        <v>400</v>
      </c>
      <c r="F136" s="24">
        <v>31</v>
      </c>
      <c r="G136" s="54"/>
    </row>
    <row r="137" spans="1:7">
      <c r="A137" s="25"/>
      <c r="B137" s="35"/>
      <c r="C137" s="25"/>
      <c r="D137" s="24"/>
      <c r="E137" s="24"/>
      <c r="F137" s="24"/>
      <c r="G137" s="55"/>
    </row>
    <row r="138" spans="1:7">
      <c r="A138" s="25"/>
      <c r="B138" s="35"/>
      <c r="C138" s="25"/>
      <c r="D138" s="24"/>
      <c r="E138" s="2" t="s">
        <v>63</v>
      </c>
      <c r="F138" s="2">
        <v>8</v>
      </c>
      <c r="G138" s="11"/>
    </row>
    <row r="139" spans="1:7">
      <c r="A139" s="25"/>
      <c r="B139" s="30"/>
      <c r="C139" s="25"/>
      <c r="D139" s="24"/>
      <c r="E139" s="2">
        <v>400</v>
      </c>
      <c r="F139" s="2">
        <v>30</v>
      </c>
      <c r="G139" s="11"/>
    </row>
    <row r="140" spans="1:7">
      <c r="A140" s="25">
        <v>54</v>
      </c>
      <c r="B140" s="29" t="s">
        <v>335</v>
      </c>
      <c r="C140" s="25" t="s">
        <v>64</v>
      </c>
      <c r="D140" s="24" t="s">
        <v>65</v>
      </c>
      <c r="E140" s="2" t="s">
        <v>63</v>
      </c>
      <c r="F140" s="2">
        <v>42</v>
      </c>
      <c r="G140" s="11"/>
    </row>
    <row r="141" spans="1:7">
      <c r="A141" s="25"/>
      <c r="B141" s="35"/>
      <c r="C141" s="25"/>
      <c r="D141" s="24"/>
      <c r="E141" s="2">
        <v>400</v>
      </c>
      <c r="F141" s="2">
        <v>8</v>
      </c>
      <c r="G141" s="11"/>
    </row>
    <row r="142" spans="1:7">
      <c r="A142" s="25"/>
      <c r="B142" s="35"/>
      <c r="C142" s="25"/>
      <c r="D142" s="24"/>
      <c r="E142" s="2" t="s">
        <v>66</v>
      </c>
      <c r="F142" s="2">
        <v>20</v>
      </c>
      <c r="G142" s="11"/>
    </row>
    <row r="143" spans="1:7" ht="13.5" customHeight="1">
      <c r="A143" s="25"/>
      <c r="B143" s="35"/>
      <c r="C143" s="25"/>
      <c r="D143" s="24"/>
      <c r="E143" s="24">
        <v>250</v>
      </c>
      <c r="F143" s="24">
        <v>101</v>
      </c>
      <c r="G143" s="54"/>
    </row>
    <row r="144" spans="1:7">
      <c r="A144" s="25"/>
      <c r="B144" s="35"/>
      <c r="C144" s="25"/>
      <c r="D144" s="24"/>
      <c r="E144" s="24"/>
      <c r="F144" s="24"/>
      <c r="G144" s="55"/>
    </row>
    <row r="145" spans="1:7">
      <c r="A145" s="25"/>
      <c r="B145" s="35"/>
      <c r="C145" s="25"/>
      <c r="D145" s="24"/>
      <c r="E145" s="2">
        <v>600</v>
      </c>
      <c r="F145" s="2">
        <v>10</v>
      </c>
      <c r="G145" s="11"/>
    </row>
    <row r="146" spans="1:7">
      <c r="A146" s="25"/>
      <c r="B146" s="35"/>
      <c r="C146" s="25"/>
      <c r="D146" s="24"/>
      <c r="E146" s="2">
        <v>100</v>
      </c>
      <c r="F146" s="2">
        <v>5</v>
      </c>
      <c r="G146" s="11"/>
    </row>
    <row r="147" spans="1:7">
      <c r="A147" s="25"/>
      <c r="B147" s="35"/>
      <c r="C147" s="25"/>
      <c r="D147" s="24"/>
      <c r="E147" s="2">
        <v>1000</v>
      </c>
      <c r="F147" s="2">
        <v>24</v>
      </c>
      <c r="G147" s="11"/>
    </row>
    <row r="148" spans="1:7">
      <c r="A148" s="25"/>
      <c r="B148" s="35"/>
      <c r="C148" s="25"/>
      <c r="D148" s="24"/>
      <c r="E148" s="2">
        <v>100</v>
      </c>
      <c r="F148" s="2">
        <v>8</v>
      </c>
      <c r="G148" s="11"/>
    </row>
    <row r="149" spans="1:7">
      <c r="A149" s="25"/>
      <c r="B149" s="35"/>
      <c r="C149" s="25"/>
      <c r="D149" s="24"/>
      <c r="E149" s="2">
        <v>250</v>
      </c>
      <c r="F149" s="2">
        <v>62</v>
      </c>
      <c r="G149" s="11"/>
    </row>
    <row r="150" spans="1:7">
      <c r="A150" s="25"/>
      <c r="B150" s="30"/>
      <c r="C150" s="25"/>
      <c r="D150" s="24"/>
      <c r="E150" s="2">
        <v>400</v>
      </c>
      <c r="F150" s="2">
        <v>8</v>
      </c>
      <c r="G150" s="11"/>
    </row>
    <row r="151" spans="1:7">
      <c r="A151" s="25">
        <v>55</v>
      </c>
      <c r="B151" s="29" t="s">
        <v>335</v>
      </c>
      <c r="C151" s="24" t="s">
        <v>67</v>
      </c>
      <c r="D151" s="43" t="s">
        <v>68</v>
      </c>
      <c r="E151" s="2">
        <v>250</v>
      </c>
      <c r="F151" s="2">
        <v>22</v>
      </c>
      <c r="G151" s="11"/>
    </row>
    <row r="152" spans="1:7">
      <c r="A152" s="25"/>
      <c r="B152" s="35"/>
      <c r="C152" s="24"/>
      <c r="D152" s="43"/>
      <c r="E152" s="2">
        <v>250</v>
      </c>
      <c r="F152" s="2">
        <v>158</v>
      </c>
      <c r="G152" s="11"/>
    </row>
    <row r="153" spans="1:7" ht="26.25" customHeight="1">
      <c r="A153" s="25"/>
      <c r="B153" s="35"/>
      <c r="C153" s="24"/>
      <c r="D153" s="43"/>
      <c r="E153" s="2">
        <v>250</v>
      </c>
      <c r="F153" s="2">
        <v>2</v>
      </c>
      <c r="G153" s="11"/>
    </row>
    <row r="154" spans="1:7">
      <c r="A154" s="25"/>
      <c r="B154" s="35"/>
      <c r="C154" s="24"/>
      <c r="D154" s="43"/>
      <c r="E154" s="2">
        <v>250</v>
      </c>
      <c r="F154" s="2">
        <v>2</v>
      </c>
      <c r="G154" s="11"/>
    </row>
    <row r="155" spans="1:7">
      <c r="A155" s="25"/>
      <c r="B155" s="35"/>
      <c r="C155" s="24"/>
      <c r="D155" s="43"/>
      <c r="E155" s="2">
        <v>400</v>
      </c>
      <c r="F155" s="2">
        <v>21</v>
      </c>
      <c r="G155" s="11"/>
    </row>
    <row r="156" spans="1:7">
      <c r="A156" s="25"/>
      <c r="B156" s="35"/>
      <c r="C156" s="24"/>
      <c r="D156" s="43"/>
      <c r="E156" s="2">
        <v>400</v>
      </c>
      <c r="F156" s="2">
        <v>181</v>
      </c>
      <c r="G156" s="11"/>
    </row>
    <row r="157" spans="1:7">
      <c r="A157" s="25"/>
      <c r="B157" s="35"/>
      <c r="C157" s="24"/>
      <c r="D157" s="43"/>
      <c r="E157" s="2">
        <v>250</v>
      </c>
      <c r="F157" s="2">
        <v>87</v>
      </c>
      <c r="G157" s="11"/>
    </row>
    <row r="158" spans="1:7">
      <c r="A158" s="25"/>
      <c r="B158" s="30"/>
      <c r="C158" s="24"/>
      <c r="D158" s="43"/>
      <c r="E158" s="2">
        <v>100</v>
      </c>
      <c r="F158" s="2">
        <v>7</v>
      </c>
      <c r="G158" s="11"/>
    </row>
    <row r="159" spans="1:7">
      <c r="A159" s="25">
        <v>56</v>
      </c>
      <c r="B159" s="29" t="s">
        <v>335</v>
      </c>
      <c r="C159" s="25" t="s">
        <v>69</v>
      </c>
      <c r="D159" s="24" t="s">
        <v>70</v>
      </c>
      <c r="E159" s="2">
        <v>400</v>
      </c>
      <c r="F159" s="2">
        <v>10</v>
      </c>
      <c r="G159" s="11"/>
    </row>
    <row r="160" spans="1:7">
      <c r="A160" s="25"/>
      <c r="B160" s="35"/>
      <c r="C160" s="25"/>
      <c r="D160" s="24"/>
      <c r="E160" s="2">
        <v>150</v>
      </c>
      <c r="F160" s="2">
        <v>10</v>
      </c>
      <c r="G160" s="11"/>
    </row>
    <row r="161" spans="1:7">
      <c r="A161" s="25"/>
      <c r="B161" s="30"/>
      <c r="C161" s="25"/>
      <c r="D161" s="24"/>
      <c r="E161" s="2">
        <v>400</v>
      </c>
      <c r="F161" s="2">
        <v>78</v>
      </c>
      <c r="G161" s="11"/>
    </row>
    <row r="162" spans="1:7">
      <c r="A162" s="25">
        <v>57</v>
      </c>
      <c r="B162" s="29" t="s">
        <v>335</v>
      </c>
      <c r="C162" s="24" t="s">
        <v>71</v>
      </c>
      <c r="D162" s="24" t="s">
        <v>72</v>
      </c>
      <c r="E162" s="2">
        <v>400</v>
      </c>
      <c r="F162" s="2">
        <v>315</v>
      </c>
      <c r="G162" s="11"/>
    </row>
    <row r="163" spans="1:7">
      <c r="A163" s="25"/>
      <c r="B163" s="35"/>
      <c r="C163" s="24"/>
      <c r="D163" s="24"/>
      <c r="E163" s="2">
        <v>150</v>
      </c>
      <c r="F163" s="2">
        <v>315</v>
      </c>
      <c r="G163" s="11"/>
    </row>
    <row r="164" spans="1:7">
      <c r="A164" s="25"/>
      <c r="B164" s="30"/>
      <c r="C164" s="24"/>
      <c r="D164" s="24"/>
      <c r="E164" s="2">
        <v>400</v>
      </c>
      <c r="F164" s="2">
        <v>51</v>
      </c>
      <c r="G164" s="11"/>
    </row>
    <row r="165" spans="1:7">
      <c r="A165" s="36">
        <v>58</v>
      </c>
      <c r="B165" s="51" t="s">
        <v>335</v>
      </c>
      <c r="C165" s="36" t="s">
        <v>73</v>
      </c>
      <c r="D165" s="24" t="s">
        <v>74</v>
      </c>
      <c r="E165" s="2">
        <v>250</v>
      </c>
      <c r="F165" s="2">
        <v>173</v>
      </c>
      <c r="G165" s="11"/>
    </row>
    <row r="166" spans="1:7">
      <c r="A166" s="36"/>
      <c r="B166" s="52"/>
      <c r="C166" s="36"/>
      <c r="D166" s="24"/>
      <c r="E166" s="2">
        <v>150</v>
      </c>
      <c r="F166" s="2">
        <v>173</v>
      </c>
      <c r="G166" s="11"/>
    </row>
    <row r="167" spans="1:7">
      <c r="A167" s="36"/>
      <c r="B167" s="52"/>
      <c r="C167" s="36"/>
      <c r="D167" s="24"/>
      <c r="E167" s="2">
        <v>400</v>
      </c>
      <c r="F167" s="2">
        <v>50</v>
      </c>
      <c r="G167" s="11"/>
    </row>
    <row r="168" spans="1:7">
      <c r="A168" s="36"/>
      <c r="B168" s="53"/>
      <c r="C168" s="36"/>
      <c r="D168" s="24"/>
      <c r="E168" s="2">
        <v>400</v>
      </c>
      <c r="F168" s="2">
        <v>30</v>
      </c>
      <c r="G168" s="11"/>
    </row>
    <row r="169" spans="1:7">
      <c r="A169" s="25">
        <v>59</v>
      </c>
      <c r="B169" s="29" t="s">
        <v>335</v>
      </c>
      <c r="C169" s="24" t="s">
        <v>75</v>
      </c>
      <c r="D169" s="24" t="s">
        <v>76</v>
      </c>
      <c r="E169" s="2">
        <v>400</v>
      </c>
      <c r="F169" s="2">
        <v>16</v>
      </c>
      <c r="G169" s="11"/>
    </row>
    <row r="170" spans="1:7">
      <c r="A170" s="25"/>
      <c r="B170" s="35"/>
      <c r="C170" s="24"/>
      <c r="D170" s="24"/>
      <c r="E170" s="2">
        <v>150</v>
      </c>
      <c r="F170" s="2">
        <v>16</v>
      </c>
      <c r="G170" s="11"/>
    </row>
    <row r="171" spans="1:7">
      <c r="A171" s="25"/>
      <c r="B171" s="30"/>
      <c r="C171" s="24"/>
      <c r="D171" s="24"/>
      <c r="E171" s="2">
        <v>400</v>
      </c>
      <c r="F171" s="2">
        <v>12</v>
      </c>
      <c r="G171" s="11"/>
    </row>
    <row r="172" spans="1:7">
      <c r="A172" s="25">
        <v>60</v>
      </c>
      <c r="B172" s="51" t="s">
        <v>335</v>
      </c>
      <c r="C172" s="25" t="s">
        <v>77</v>
      </c>
      <c r="D172" s="24" t="s">
        <v>78</v>
      </c>
      <c r="E172" s="2">
        <v>250</v>
      </c>
      <c r="F172" s="2">
        <v>387</v>
      </c>
      <c r="G172" s="11"/>
    </row>
    <row r="173" spans="1:7">
      <c r="A173" s="25"/>
      <c r="B173" s="52"/>
      <c r="C173" s="25"/>
      <c r="D173" s="24"/>
      <c r="E173" s="2">
        <v>400</v>
      </c>
      <c r="F173" s="2">
        <v>2</v>
      </c>
      <c r="G173" s="11"/>
    </row>
    <row r="174" spans="1:7">
      <c r="A174" s="25"/>
      <c r="B174" s="52"/>
      <c r="C174" s="25"/>
      <c r="D174" s="24"/>
      <c r="E174" s="2">
        <v>400</v>
      </c>
      <c r="F174" s="2">
        <v>93</v>
      </c>
      <c r="G174" s="11"/>
    </row>
    <row r="175" spans="1:7">
      <c r="A175" s="25"/>
      <c r="B175" s="53"/>
      <c r="C175" s="25"/>
      <c r="D175" s="24"/>
      <c r="E175" s="2">
        <v>400</v>
      </c>
      <c r="F175" s="2">
        <v>24</v>
      </c>
      <c r="G175" s="11"/>
    </row>
    <row r="176" spans="1:7">
      <c r="A176" s="25">
        <v>61</v>
      </c>
      <c r="B176" s="29" t="s">
        <v>335</v>
      </c>
      <c r="C176" s="24" t="s">
        <v>79</v>
      </c>
      <c r="D176" s="24" t="s">
        <v>80</v>
      </c>
      <c r="E176" s="2">
        <v>250</v>
      </c>
      <c r="F176" s="2">
        <v>26</v>
      </c>
      <c r="G176" s="11"/>
    </row>
    <row r="177" spans="1:7">
      <c r="A177" s="25"/>
      <c r="B177" s="30"/>
      <c r="C177" s="24"/>
      <c r="D177" s="24"/>
      <c r="E177" s="2">
        <v>400</v>
      </c>
      <c r="F177" s="2">
        <v>5</v>
      </c>
      <c r="G177" s="11"/>
    </row>
    <row r="178" spans="1:7">
      <c r="A178" s="36">
        <v>62</v>
      </c>
      <c r="B178" s="51" t="s">
        <v>335</v>
      </c>
      <c r="C178" s="36" t="s">
        <v>81</v>
      </c>
      <c r="D178" s="24" t="s">
        <v>82</v>
      </c>
      <c r="E178" s="2">
        <v>250</v>
      </c>
      <c r="F178" s="2">
        <v>26</v>
      </c>
      <c r="G178" s="11"/>
    </row>
    <row r="179" spans="1:7">
      <c r="A179" s="36"/>
      <c r="B179" s="52"/>
      <c r="C179" s="36"/>
      <c r="D179" s="24"/>
      <c r="E179" s="2">
        <v>150</v>
      </c>
      <c r="F179" s="2">
        <v>26</v>
      </c>
      <c r="G179" s="11"/>
    </row>
    <row r="180" spans="1:7">
      <c r="A180" s="36"/>
      <c r="B180" s="52"/>
      <c r="C180" s="36"/>
      <c r="D180" s="24"/>
      <c r="E180" s="2">
        <v>250</v>
      </c>
      <c r="F180" s="2">
        <v>6</v>
      </c>
      <c r="G180" s="11"/>
    </row>
    <row r="181" spans="1:7">
      <c r="A181" s="36"/>
      <c r="B181" s="53"/>
      <c r="C181" s="36"/>
      <c r="D181" s="24"/>
      <c r="E181" s="2">
        <v>250</v>
      </c>
      <c r="F181" s="2">
        <v>18</v>
      </c>
      <c r="G181" s="11"/>
    </row>
    <row r="182" spans="1:7">
      <c r="A182" s="25">
        <v>63</v>
      </c>
      <c r="B182" s="29" t="s">
        <v>335</v>
      </c>
      <c r="C182" s="24" t="s">
        <v>83</v>
      </c>
      <c r="D182" s="24" t="s">
        <v>84</v>
      </c>
      <c r="E182" s="2">
        <v>250</v>
      </c>
      <c r="F182" s="2">
        <v>136</v>
      </c>
      <c r="G182" s="11"/>
    </row>
    <row r="183" spans="1:7">
      <c r="A183" s="25"/>
      <c r="B183" s="30"/>
      <c r="C183" s="24"/>
      <c r="D183" s="24"/>
      <c r="E183" s="2">
        <v>400</v>
      </c>
      <c r="F183" s="2">
        <v>30</v>
      </c>
      <c r="G183" s="11"/>
    </row>
    <row r="184" spans="1:7">
      <c r="A184" s="25">
        <v>64</v>
      </c>
      <c r="B184" s="29" t="s">
        <v>335</v>
      </c>
      <c r="C184" s="24" t="s">
        <v>85</v>
      </c>
      <c r="D184" s="24" t="s">
        <v>86</v>
      </c>
      <c r="E184" s="2">
        <v>400</v>
      </c>
      <c r="F184" s="2">
        <v>50</v>
      </c>
      <c r="G184" s="11"/>
    </row>
    <row r="185" spans="1:7">
      <c r="A185" s="25"/>
      <c r="B185" s="35"/>
      <c r="C185" s="24"/>
      <c r="D185" s="24"/>
      <c r="E185" s="2">
        <v>250</v>
      </c>
      <c r="F185" s="2">
        <v>10</v>
      </c>
      <c r="G185" s="11"/>
    </row>
    <row r="186" spans="1:7">
      <c r="A186" s="25"/>
      <c r="B186" s="35"/>
      <c r="C186" s="24"/>
      <c r="D186" s="24"/>
      <c r="E186" s="2">
        <v>150</v>
      </c>
      <c r="F186" s="2">
        <v>10</v>
      </c>
      <c r="G186" s="11"/>
    </row>
    <row r="187" spans="1:7">
      <c r="A187" s="25"/>
      <c r="B187" s="30"/>
      <c r="C187" s="24"/>
      <c r="D187" s="24"/>
      <c r="E187" s="2">
        <v>400</v>
      </c>
      <c r="F187" s="2">
        <v>15</v>
      </c>
      <c r="G187" s="11"/>
    </row>
    <row r="188" spans="1:7">
      <c r="A188" s="25">
        <v>65</v>
      </c>
      <c r="B188" s="29" t="s">
        <v>335</v>
      </c>
      <c r="C188" s="24" t="s">
        <v>87</v>
      </c>
      <c r="D188" s="24" t="s">
        <v>88</v>
      </c>
      <c r="E188" s="2">
        <v>250</v>
      </c>
      <c r="F188" s="2">
        <v>30</v>
      </c>
      <c r="G188" s="11"/>
    </row>
    <row r="189" spans="1:7">
      <c r="A189" s="25"/>
      <c r="B189" s="30"/>
      <c r="C189" s="24"/>
      <c r="D189" s="24"/>
      <c r="E189" s="2">
        <v>400</v>
      </c>
      <c r="F189" s="2">
        <v>18</v>
      </c>
      <c r="G189" s="11"/>
    </row>
    <row r="190" spans="1:7">
      <c r="A190" s="25">
        <v>66</v>
      </c>
      <c r="B190" s="29" t="s">
        <v>335</v>
      </c>
      <c r="C190" s="24" t="s">
        <v>89</v>
      </c>
      <c r="D190" s="24"/>
      <c r="E190" s="2">
        <v>250</v>
      </c>
      <c r="F190" s="2">
        <v>19</v>
      </c>
      <c r="G190" s="11"/>
    </row>
    <row r="191" spans="1:7">
      <c r="A191" s="25"/>
      <c r="B191" s="35"/>
      <c r="C191" s="24"/>
      <c r="D191" s="24"/>
      <c r="E191" s="2">
        <v>150</v>
      </c>
      <c r="F191" s="2">
        <v>19</v>
      </c>
      <c r="G191" s="11"/>
    </row>
    <row r="192" spans="1:7">
      <c r="A192" s="25"/>
      <c r="B192" s="30"/>
      <c r="C192" s="24"/>
      <c r="D192" s="24"/>
      <c r="E192" s="2">
        <v>250</v>
      </c>
      <c r="F192" s="2">
        <v>12</v>
      </c>
      <c r="G192" s="11"/>
    </row>
    <row r="193" spans="1:7">
      <c r="A193" s="25">
        <v>67</v>
      </c>
      <c r="B193" s="29" t="s">
        <v>335</v>
      </c>
      <c r="C193" s="24" t="s">
        <v>90</v>
      </c>
      <c r="D193" s="24" t="s">
        <v>91</v>
      </c>
      <c r="E193" s="2">
        <v>250</v>
      </c>
      <c r="F193" s="2">
        <v>6</v>
      </c>
      <c r="G193" s="11"/>
    </row>
    <row r="194" spans="1:7">
      <c r="A194" s="25"/>
      <c r="B194" s="35"/>
      <c r="C194" s="24"/>
      <c r="D194" s="24"/>
      <c r="E194" s="2">
        <v>150</v>
      </c>
      <c r="F194" s="2">
        <v>6</v>
      </c>
      <c r="G194" s="11"/>
    </row>
    <row r="195" spans="1:7">
      <c r="A195" s="25"/>
      <c r="B195" s="30"/>
      <c r="C195" s="24"/>
      <c r="D195" s="24"/>
      <c r="E195" s="2">
        <v>400</v>
      </c>
      <c r="F195" s="2">
        <v>18</v>
      </c>
      <c r="G195" s="11"/>
    </row>
    <row r="196" spans="1:7">
      <c r="A196" s="25">
        <v>68</v>
      </c>
      <c r="B196" s="29" t="s">
        <v>335</v>
      </c>
      <c r="C196" s="24" t="s">
        <v>92</v>
      </c>
      <c r="D196" s="24" t="s">
        <v>93</v>
      </c>
      <c r="E196" s="2">
        <v>250</v>
      </c>
      <c r="F196" s="2">
        <v>57</v>
      </c>
      <c r="G196" s="11"/>
    </row>
    <row r="197" spans="1:7">
      <c r="A197" s="25"/>
      <c r="B197" s="35"/>
      <c r="C197" s="24"/>
      <c r="D197" s="24"/>
      <c r="E197" s="2">
        <v>400</v>
      </c>
      <c r="F197" s="2">
        <v>3</v>
      </c>
      <c r="G197" s="11"/>
    </row>
    <row r="198" spans="1:7">
      <c r="A198" s="25"/>
      <c r="B198" s="30"/>
      <c r="C198" s="24"/>
      <c r="D198" s="24"/>
      <c r="E198" s="2">
        <v>400</v>
      </c>
      <c r="F198" s="2">
        <v>48</v>
      </c>
      <c r="G198" s="11"/>
    </row>
    <row r="199" spans="1:7">
      <c r="A199" s="25">
        <v>69</v>
      </c>
      <c r="B199" s="29" t="s">
        <v>335</v>
      </c>
      <c r="C199" s="24" t="s">
        <v>94</v>
      </c>
      <c r="D199" s="24" t="s">
        <v>93</v>
      </c>
      <c r="E199" s="2">
        <v>250</v>
      </c>
      <c r="F199" s="2">
        <v>21</v>
      </c>
      <c r="G199" s="11"/>
    </row>
    <row r="200" spans="1:7">
      <c r="A200" s="25"/>
      <c r="B200" s="35"/>
      <c r="C200" s="24"/>
      <c r="D200" s="24"/>
      <c r="E200" s="2">
        <v>400</v>
      </c>
      <c r="F200" s="2">
        <v>17</v>
      </c>
      <c r="G200" s="11"/>
    </row>
    <row r="201" spans="1:7">
      <c r="A201" s="25"/>
      <c r="B201" s="30"/>
      <c r="C201" s="24"/>
      <c r="D201" s="24"/>
      <c r="E201" s="2">
        <v>400</v>
      </c>
      <c r="F201" s="2">
        <v>15</v>
      </c>
      <c r="G201" s="11"/>
    </row>
    <row r="202" spans="1:7">
      <c r="A202" s="25">
        <v>70</v>
      </c>
      <c r="B202" s="29" t="s">
        <v>335</v>
      </c>
      <c r="C202" s="24" t="s">
        <v>95</v>
      </c>
      <c r="D202" s="24" t="s">
        <v>96</v>
      </c>
      <c r="E202" s="2">
        <v>250</v>
      </c>
      <c r="F202" s="2">
        <v>22</v>
      </c>
      <c r="G202" s="11"/>
    </row>
    <row r="203" spans="1:7">
      <c r="A203" s="25"/>
      <c r="B203" s="30"/>
      <c r="C203" s="24"/>
      <c r="D203" s="24"/>
      <c r="E203" s="2">
        <v>400</v>
      </c>
      <c r="F203" s="2">
        <v>6</v>
      </c>
      <c r="G203" s="11"/>
    </row>
    <row r="204" spans="1:7">
      <c r="A204" s="25">
        <v>71</v>
      </c>
      <c r="B204" s="29" t="s">
        <v>335</v>
      </c>
      <c r="C204" s="24" t="s">
        <v>97</v>
      </c>
      <c r="D204" s="24"/>
      <c r="E204" s="2">
        <v>250</v>
      </c>
      <c r="F204" s="2">
        <v>45</v>
      </c>
      <c r="G204" s="11"/>
    </row>
    <row r="205" spans="1:7">
      <c r="A205" s="25"/>
      <c r="B205" s="30"/>
      <c r="C205" s="24"/>
      <c r="D205" s="24"/>
      <c r="E205" s="2">
        <v>250</v>
      </c>
      <c r="F205" s="2">
        <v>15</v>
      </c>
      <c r="G205" s="11"/>
    </row>
    <row r="206" spans="1:7">
      <c r="A206" s="25">
        <v>72</v>
      </c>
      <c r="B206" s="29" t="s">
        <v>335</v>
      </c>
      <c r="C206" s="24" t="s">
        <v>98</v>
      </c>
      <c r="D206" s="24"/>
      <c r="E206" s="2">
        <v>250</v>
      </c>
      <c r="F206" s="2">
        <v>55</v>
      </c>
      <c r="G206" s="11"/>
    </row>
    <row r="207" spans="1:7">
      <c r="A207" s="25"/>
      <c r="B207" s="30"/>
      <c r="C207" s="24"/>
      <c r="D207" s="24"/>
      <c r="E207" s="2">
        <v>250</v>
      </c>
      <c r="F207" s="2">
        <v>18</v>
      </c>
      <c r="G207" s="11"/>
    </row>
    <row r="208" spans="1:7">
      <c r="A208" s="25">
        <v>73</v>
      </c>
      <c r="B208" s="29" t="s">
        <v>335</v>
      </c>
      <c r="C208" s="24" t="s">
        <v>99</v>
      </c>
      <c r="D208" s="24" t="s">
        <v>100</v>
      </c>
      <c r="E208" s="2">
        <v>250</v>
      </c>
      <c r="F208" s="2">
        <v>43</v>
      </c>
      <c r="G208" s="11"/>
    </row>
    <row r="209" spans="1:7">
      <c r="A209" s="25"/>
      <c r="B209" s="30"/>
      <c r="C209" s="24"/>
      <c r="D209" s="24"/>
      <c r="E209" s="2">
        <v>250</v>
      </c>
      <c r="F209" s="2">
        <v>6</v>
      </c>
      <c r="G209" s="11"/>
    </row>
    <row r="210" spans="1:7">
      <c r="A210" s="36">
        <v>74</v>
      </c>
      <c r="B210" s="29" t="s">
        <v>335</v>
      </c>
      <c r="C210" s="36" t="s">
        <v>101</v>
      </c>
      <c r="D210" s="36"/>
      <c r="E210" s="2">
        <v>250</v>
      </c>
      <c r="F210" s="2">
        <v>40</v>
      </c>
      <c r="G210" s="11"/>
    </row>
    <row r="211" spans="1:7">
      <c r="A211" s="36"/>
      <c r="B211" s="30"/>
      <c r="C211" s="36"/>
      <c r="D211" s="36"/>
      <c r="E211" s="2">
        <v>400</v>
      </c>
      <c r="F211" s="2">
        <v>12</v>
      </c>
      <c r="G211" s="11"/>
    </row>
    <row r="212" spans="1:7">
      <c r="A212" s="1">
        <v>75</v>
      </c>
      <c r="B212" s="17" t="s">
        <v>335</v>
      </c>
      <c r="C212" s="1" t="s">
        <v>102</v>
      </c>
      <c r="D212" s="1" t="s">
        <v>103</v>
      </c>
      <c r="E212" s="2">
        <v>150</v>
      </c>
      <c r="F212" s="2">
        <v>49</v>
      </c>
      <c r="G212" s="11"/>
    </row>
    <row r="213" spans="1:7">
      <c r="A213" s="1">
        <v>76</v>
      </c>
      <c r="B213" s="17" t="s">
        <v>335</v>
      </c>
      <c r="C213" s="1" t="s">
        <v>104</v>
      </c>
      <c r="D213" s="1" t="s">
        <v>105</v>
      </c>
      <c r="E213" s="2">
        <v>150</v>
      </c>
      <c r="F213" s="2">
        <v>16</v>
      </c>
      <c r="G213" s="11"/>
    </row>
    <row r="214" spans="1:7">
      <c r="A214" s="1">
        <v>77</v>
      </c>
      <c r="B214" s="17" t="s">
        <v>335</v>
      </c>
      <c r="C214" s="1" t="s">
        <v>106</v>
      </c>
      <c r="D214" s="1" t="s">
        <v>93</v>
      </c>
      <c r="E214" s="2">
        <v>150</v>
      </c>
      <c r="F214" s="2">
        <v>28</v>
      </c>
      <c r="G214" s="11"/>
    </row>
    <row r="215" spans="1:7">
      <c r="A215" s="1">
        <v>78</v>
      </c>
      <c r="B215" s="17" t="s">
        <v>335</v>
      </c>
      <c r="C215" s="1" t="s">
        <v>107</v>
      </c>
      <c r="D215" s="1" t="s">
        <v>108</v>
      </c>
      <c r="E215" s="2">
        <v>150</v>
      </c>
      <c r="F215" s="2">
        <v>12</v>
      </c>
      <c r="G215" s="11"/>
    </row>
    <row r="216" spans="1:7">
      <c r="A216" s="36">
        <v>79</v>
      </c>
      <c r="B216" s="29" t="s">
        <v>335</v>
      </c>
      <c r="C216" s="36" t="s">
        <v>109</v>
      </c>
      <c r="D216" s="36" t="s">
        <v>110</v>
      </c>
      <c r="E216" s="2">
        <v>150</v>
      </c>
      <c r="F216" s="2">
        <v>98</v>
      </c>
      <c r="G216" s="11"/>
    </row>
    <row r="217" spans="1:7">
      <c r="A217" s="36"/>
      <c r="B217" s="30"/>
      <c r="C217" s="36"/>
      <c r="D217" s="36"/>
      <c r="E217" s="2">
        <v>250</v>
      </c>
      <c r="F217" s="2">
        <v>36</v>
      </c>
      <c r="G217" s="11"/>
    </row>
    <row r="218" spans="1:7">
      <c r="A218" s="36">
        <v>80</v>
      </c>
      <c r="B218" s="29" t="s">
        <v>335</v>
      </c>
      <c r="C218" s="36" t="s">
        <v>111</v>
      </c>
      <c r="D218" s="36" t="s">
        <v>86</v>
      </c>
      <c r="E218" s="2">
        <v>150</v>
      </c>
      <c r="F218" s="2">
        <v>58</v>
      </c>
      <c r="G218" s="11"/>
    </row>
    <row r="219" spans="1:7">
      <c r="A219" s="36"/>
      <c r="B219" s="30"/>
      <c r="C219" s="36"/>
      <c r="D219" s="36"/>
      <c r="E219" s="2">
        <v>250</v>
      </c>
      <c r="F219" s="2">
        <v>63</v>
      </c>
      <c r="G219" s="11"/>
    </row>
    <row r="220" spans="1:7">
      <c r="A220" s="36">
        <v>81</v>
      </c>
      <c r="B220" s="29" t="s">
        <v>335</v>
      </c>
      <c r="C220" s="36" t="s">
        <v>112</v>
      </c>
      <c r="D220" s="36" t="s">
        <v>113</v>
      </c>
      <c r="E220" s="2">
        <v>150</v>
      </c>
      <c r="F220" s="2">
        <v>16</v>
      </c>
      <c r="G220" s="11"/>
    </row>
    <row r="221" spans="1:7">
      <c r="A221" s="36"/>
      <c r="B221" s="30"/>
      <c r="C221" s="36"/>
      <c r="D221" s="36"/>
      <c r="E221" s="2">
        <v>250</v>
      </c>
      <c r="F221" s="2">
        <v>6</v>
      </c>
      <c r="G221" s="11"/>
    </row>
    <row r="222" spans="1:7">
      <c r="A222" s="36">
        <v>82</v>
      </c>
      <c r="B222" s="29" t="s">
        <v>335</v>
      </c>
      <c r="C222" s="36" t="s">
        <v>114</v>
      </c>
      <c r="D222" s="36" t="s">
        <v>115</v>
      </c>
      <c r="E222" s="2">
        <v>150</v>
      </c>
      <c r="F222" s="2">
        <v>37</v>
      </c>
      <c r="G222" s="11"/>
    </row>
    <row r="223" spans="1:7">
      <c r="A223" s="36"/>
      <c r="B223" s="35"/>
      <c r="C223" s="36"/>
      <c r="D223" s="36"/>
      <c r="E223" s="2">
        <v>100</v>
      </c>
      <c r="F223" s="2">
        <v>37</v>
      </c>
      <c r="G223" s="11"/>
    </row>
    <row r="224" spans="1:7">
      <c r="A224" s="36"/>
      <c r="B224" s="30"/>
      <c r="C224" s="36"/>
      <c r="D224" s="36"/>
      <c r="E224" s="2">
        <v>250</v>
      </c>
      <c r="F224" s="2">
        <v>6</v>
      </c>
      <c r="G224" s="11"/>
    </row>
    <row r="225" spans="1:7">
      <c r="A225" s="1">
        <v>83</v>
      </c>
      <c r="B225" s="17" t="s">
        <v>335</v>
      </c>
      <c r="C225" s="1" t="s">
        <v>116</v>
      </c>
      <c r="D225" s="1" t="s">
        <v>91</v>
      </c>
      <c r="E225" s="2">
        <v>150</v>
      </c>
      <c r="F225" s="2">
        <v>28</v>
      </c>
      <c r="G225" s="11"/>
    </row>
    <row r="226" spans="1:7">
      <c r="A226" s="1">
        <v>84</v>
      </c>
      <c r="B226" s="17" t="s">
        <v>335</v>
      </c>
      <c r="C226" s="1" t="s">
        <v>117</v>
      </c>
      <c r="D226" s="1" t="s">
        <v>118</v>
      </c>
      <c r="E226" s="2">
        <v>150</v>
      </c>
      <c r="F226" s="2">
        <v>36</v>
      </c>
      <c r="G226" s="11"/>
    </row>
    <row r="227" spans="1:7">
      <c r="A227" s="36">
        <v>85</v>
      </c>
      <c r="B227" s="29" t="s">
        <v>335</v>
      </c>
      <c r="C227" s="36" t="s">
        <v>119</v>
      </c>
      <c r="D227" s="36" t="s">
        <v>120</v>
      </c>
      <c r="E227" s="2">
        <v>150</v>
      </c>
      <c r="F227" s="2">
        <v>71</v>
      </c>
      <c r="G227" s="11"/>
    </row>
    <row r="228" spans="1:7">
      <c r="A228" s="36"/>
      <c r="B228" s="35"/>
      <c r="C228" s="36"/>
      <c r="D228" s="36"/>
      <c r="E228" s="2">
        <v>250</v>
      </c>
      <c r="F228" s="2">
        <v>16</v>
      </c>
      <c r="G228" s="11"/>
    </row>
    <row r="229" spans="1:7">
      <c r="A229" s="36"/>
      <c r="B229" s="30"/>
      <c r="C229" s="36"/>
      <c r="D229" s="36"/>
      <c r="E229" s="2">
        <v>400</v>
      </c>
      <c r="F229" s="2">
        <v>36</v>
      </c>
      <c r="G229" s="11"/>
    </row>
    <row r="230" spans="1:7">
      <c r="A230" s="1">
        <v>86</v>
      </c>
      <c r="B230" s="17" t="s">
        <v>335</v>
      </c>
      <c r="C230" s="1" t="s">
        <v>121</v>
      </c>
      <c r="D230" s="1"/>
      <c r="E230" s="2">
        <v>150</v>
      </c>
      <c r="F230" s="2">
        <v>50</v>
      </c>
      <c r="G230" s="11"/>
    </row>
    <row r="231" spans="1:7">
      <c r="A231" s="1">
        <v>87</v>
      </c>
      <c r="B231" s="17" t="s">
        <v>335</v>
      </c>
      <c r="C231" s="1" t="s">
        <v>122</v>
      </c>
      <c r="D231" s="1"/>
      <c r="E231" s="2">
        <v>150</v>
      </c>
      <c r="F231" s="2">
        <v>10</v>
      </c>
      <c r="G231" s="11"/>
    </row>
    <row r="232" spans="1:7">
      <c r="A232" s="42">
        <v>88</v>
      </c>
      <c r="B232" s="44" t="s">
        <v>335</v>
      </c>
      <c r="C232" s="42" t="s">
        <v>224</v>
      </c>
      <c r="D232" s="42" t="s">
        <v>225</v>
      </c>
      <c r="E232" s="6">
        <v>250</v>
      </c>
      <c r="F232" s="6">
        <v>4</v>
      </c>
      <c r="G232" s="11"/>
    </row>
    <row r="233" spans="1:7">
      <c r="A233" s="42"/>
      <c r="B233" s="45"/>
      <c r="C233" s="42"/>
      <c r="D233" s="42"/>
      <c r="E233" s="6">
        <v>250</v>
      </c>
      <c r="F233" s="6">
        <v>7</v>
      </c>
      <c r="G233" s="11"/>
    </row>
    <row r="234" spans="1:7">
      <c r="A234" s="42"/>
      <c r="B234" s="45"/>
      <c r="C234" s="42"/>
      <c r="D234" s="42"/>
      <c r="E234" s="6">
        <v>250</v>
      </c>
      <c r="F234" s="6">
        <v>7</v>
      </c>
      <c r="G234" s="11"/>
    </row>
    <row r="235" spans="1:7">
      <c r="A235" s="42"/>
      <c r="B235" s="45"/>
      <c r="C235" s="42"/>
      <c r="D235" s="42"/>
      <c r="E235" s="6">
        <v>150</v>
      </c>
      <c r="F235" s="6">
        <v>7</v>
      </c>
      <c r="G235" s="11"/>
    </row>
    <row r="236" spans="1:7">
      <c r="A236" s="42"/>
      <c r="B236" s="45"/>
      <c r="C236" s="42"/>
      <c r="D236" s="42"/>
      <c r="E236" s="6">
        <v>150</v>
      </c>
      <c r="F236" s="6">
        <v>20</v>
      </c>
      <c r="G236" s="11"/>
    </row>
    <row r="237" spans="1:7">
      <c r="A237" s="42"/>
      <c r="B237" s="45"/>
      <c r="C237" s="42"/>
      <c r="D237" s="42"/>
      <c r="E237" s="6">
        <v>400</v>
      </c>
      <c r="F237" s="6">
        <v>20</v>
      </c>
      <c r="G237" s="11"/>
    </row>
    <row r="238" spans="1:7">
      <c r="A238" s="42"/>
      <c r="B238" s="45"/>
      <c r="C238" s="42"/>
      <c r="D238" s="42"/>
      <c r="E238" s="6">
        <v>250</v>
      </c>
      <c r="F238" s="6">
        <v>20</v>
      </c>
      <c r="G238" s="11"/>
    </row>
    <row r="239" spans="1:7">
      <c r="A239" s="42"/>
      <c r="B239" s="45"/>
      <c r="C239" s="42"/>
      <c r="D239" s="42"/>
      <c r="E239" s="6">
        <v>250</v>
      </c>
      <c r="F239" s="6">
        <v>2</v>
      </c>
      <c r="G239" s="11"/>
    </row>
    <row r="240" spans="1:7">
      <c r="A240" s="42"/>
      <c r="B240" s="45"/>
      <c r="C240" s="42"/>
      <c r="D240" s="42"/>
      <c r="E240" s="6">
        <v>400</v>
      </c>
      <c r="F240" s="6">
        <v>48</v>
      </c>
      <c r="G240" s="11"/>
    </row>
    <row r="241" spans="1:7">
      <c r="A241" s="42"/>
      <c r="B241" s="46"/>
      <c r="C241" s="42"/>
      <c r="D241" s="42"/>
      <c r="E241" s="6">
        <v>400</v>
      </c>
      <c r="F241" s="6">
        <v>60</v>
      </c>
      <c r="G241" s="11"/>
    </row>
    <row r="242" spans="1:7">
      <c r="A242" s="42">
        <v>89</v>
      </c>
      <c r="B242" s="44" t="s">
        <v>335</v>
      </c>
      <c r="C242" s="42" t="s">
        <v>226</v>
      </c>
      <c r="D242" s="42" t="s">
        <v>225</v>
      </c>
      <c r="E242" s="6">
        <v>400</v>
      </c>
      <c r="F242" s="6">
        <v>56</v>
      </c>
      <c r="G242" s="11"/>
    </row>
    <row r="243" spans="1:7">
      <c r="A243" s="42"/>
      <c r="B243" s="45"/>
      <c r="C243" s="42"/>
      <c r="D243" s="42"/>
      <c r="E243" s="6">
        <v>250</v>
      </c>
      <c r="F243" s="6">
        <v>56</v>
      </c>
      <c r="G243" s="11"/>
    </row>
    <row r="244" spans="1:7">
      <c r="A244" s="42"/>
      <c r="B244" s="45"/>
      <c r="C244" s="42"/>
      <c r="D244" s="42"/>
      <c r="E244" s="6">
        <v>400</v>
      </c>
      <c r="F244" s="6">
        <v>20</v>
      </c>
      <c r="G244" s="11"/>
    </row>
    <row r="245" spans="1:7">
      <c r="A245" s="42"/>
      <c r="B245" s="45"/>
      <c r="C245" s="42"/>
      <c r="D245" s="42"/>
      <c r="E245" s="6">
        <v>400</v>
      </c>
      <c r="F245" s="6">
        <v>33</v>
      </c>
      <c r="G245" s="11"/>
    </row>
    <row r="246" spans="1:7">
      <c r="A246" s="42"/>
      <c r="B246" s="46"/>
      <c r="C246" s="42"/>
      <c r="D246" s="42"/>
      <c r="E246" s="6">
        <v>250</v>
      </c>
      <c r="F246" s="6">
        <v>6</v>
      </c>
      <c r="G246" s="11"/>
    </row>
    <row r="247" spans="1:7">
      <c r="A247" s="42">
        <v>90</v>
      </c>
      <c r="B247" s="44" t="s">
        <v>335</v>
      </c>
      <c r="C247" s="42" t="s">
        <v>227</v>
      </c>
      <c r="D247" s="42" t="s">
        <v>315</v>
      </c>
      <c r="E247" s="6">
        <v>250</v>
      </c>
      <c r="F247" s="6">
        <v>61</v>
      </c>
      <c r="G247" s="11"/>
    </row>
    <row r="248" spans="1:7">
      <c r="A248" s="42"/>
      <c r="B248" s="45"/>
      <c r="C248" s="42"/>
      <c r="D248" s="42"/>
      <c r="E248" s="6">
        <v>250</v>
      </c>
      <c r="F248" s="6">
        <v>61</v>
      </c>
      <c r="G248" s="11"/>
    </row>
    <row r="249" spans="1:7">
      <c r="A249" s="42"/>
      <c r="B249" s="45"/>
      <c r="C249" s="42"/>
      <c r="D249" s="42"/>
      <c r="E249" s="6">
        <v>400</v>
      </c>
      <c r="F249" s="6">
        <v>8</v>
      </c>
      <c r="G249" s="11"/>
    </row>
    <row r="250" spans="1:7">
      <c r="A250" s="42"/>
      <c r="B250" s="46"/>
      <c r="C250" s="42"/>
      <c r="D250" s="42"/>
      <c r="E250" s="6">
        <v>400</v>
      </c>
      <c r="F250" s="6">
        <v>45</v>
      </c>
      <c r="G250" s="11"/>
    </row>
    <row r="251" spans="1:7">
      <c r="A251" s="42">
        <v>91</v>
      </c>
      <c r="B251" s="44" t="s">
        <v>335</v>
      </c>
      <c r="C251" s="42" t="s">
        <v>228</v>
      </c>
      <c r="D251" s="42" t="s">
        <v>229</v>
      </c>
      <c r="E251" s="6">
        <v>400</v>
      </c>
      <c r="F251" s="6">
        <v>1940</v>
      </c>
      <c r="G251" s="11"/>
    </row>
    <row r="252" spans="1:7">
      <c r="A252" s="42"/>
      <c r="B252" s="45"/>
      <c r="C252" s="42"/>
      <c r="D252" s="42"/>
      <c r="E252" s="6">
        <v>250</v>
      </c>
      <c r="F252" s="6">
        <v>1062</v>
      </c>
      <c r="G252" s="11"/>
    </row>
    <row r="253" spans="1:7">
      <c r="A253" s="42"/>
      <c r="B253" s="46"/>
      <c r="C253" s="42"/>
      <c r="D253" s="42"/>
      <c r="E253" s="6">
        <v>400</v>
      </c>
      <c r="F253" s="6">
        <v>165</v>
      </c>
      <c r="G253" s="11"/>
    </row>
    <row r="254" spans="1:7">
      <c r="A254" s="42">
        <v>92</v>
      </c>
      <c r="B254" s="44" t="s">
        <v>335</v>
      </c>
      <c r="C254" s="42" t="s">
        <v>230</v>
      </c>
      <c r="D254" s="42" t="s">
        <v>231</v>
      </c>
      <c r="E254" s="6">
        <v>400</v>
      </c>
      <c r="F254" s="6">
        <v>100</v>
      </c>
      <c r="G254" s="11"/>
    </row>
    <row r="255" spans="1:7">
      <c r="A255" s="42"/>
      <c r="B255" s="45"/>
      <c r="C255" s="42"/>
      <c r="D255" s="42"/>
      <c r="E255" s="6">
        <v>250</v>
      </c>
      <c r="F255" s="6">
        <v>100</v>
      </c>
      <c r="G255" s="11"/>
    </row>
    <row r="256" spans="1:7">
      <c r="A256" s="42"/>
      <c r="B256" s="45"/>
      <c r="C256" s="42"/>
      <c r="D256" s="42"/>
      <c r="E256" s="6">
        <v>250</v>
      </c>
      <c r="F256" s="6">
        <v>7</v>
      </c>
      <c r="G256" s="11"/>
    </row>
    <row r="257" spans="1:7">
      <c r="A257" s="42"/>
      <c r="B257" s="45"/>
      <c r="C257" s="42"/>
      <c r="D257" s="42"/>
      <c r="E257" s="6">
        <v>150</v>
      </c>
      <c r="F257" s="6">
        <v>7</v>
      </c>
      <c r="G257" s="11"/>
    </row>
    <row r="258" spans="1:7">
      <c r="A258" s="42"/>
      <c r="B258" s="46"/>
      <c r="C258" s="42"/>
      <c r="D258" s="42"/>
      <c r="E258" s="13">
        <v>400</v>
      </c>
      <c r="F258" s="6">
        <v>30</v>
      </c>
      <c r="G258" s="11"/>
    </row>
    <row r="259" spans="1:7">
      <c r="A259" s="42">
        <v>93</v>
      </c>
      <c r="B259" s="44" t="s">
        <v>335</v>
      </c>
      <c r="C259" s="42" t="s">
        <v>232</v>
      </c>
      <c r="D259" s="42" t="s">
        <v>316</v>
      </c>
      <c r="E259" s="6">
        <v>400</v>
      </c>
      <c r="F259" s="6">
        <v>36</v>
      </c>
      <c r="G259" s="11"/>
    </row>
    <row r="260" spans="1:7">
      <c r="A260" s="42"/>
      <c r="B260" s="45"/>
      <c r="C260" s="42"/>
      <c r="D260" s="42"/>
      <c r="E260" s="6">
        <v>150</v>
      </c>
      <c r="F260" s="6">
        <v>36</v>
      </c>
      <c r="G260" s="11"/>
    </row>
    <row r="261" spans="1:7">
      <c r="A261" s="42"/>
      <c r="B261" s="46"/>
      <c r="C261" s="42"/>
      <c r="D261" s="42"/>
      <c r="E261" s="6">
        <v>400</v>
      </c>
      <c r="F261" s="6">
        <v>48</v>
      </c>
      <c r="G261" s="11"/>
    </row>
    <row r="262" spans="1:7">
      <c r="A262" s="42">
        <v>94</v>
      </c>
      <c r="B262" s="44" t="s">
        <v>335</v>
      </c>
      <c r="C262" s="42" t="s">
        <v>75</v>
      </c>
      <c r="D262" s="42" t="s">
        <v>233</v>
      </c>
      <c r="E262" s="6">
        <v>250</v>
      </c>
      <c r="F262" s="6">
        <v>75</v>
      </c>
      <c r="G262" s="11"/>
    </row>
    <row r="263" spans="1:7">
      <c r="A263" s="42"/>
      <c r="B263" s="45"/>
      <c r="C263" s="42"/>
      <c r="D263" s="42"/>
      <c r="E263" s="6">
        <v>150</v>
      </c>
      <c r="F263" s="6">
        <v>75</v>
      </c>
      <c r="G263" s="11"/>
    </row>
    <row r="264" spans="1:7">
      <c r="A264" s="42"/>
      <c r="B264" s="45"/>
      <c r="C264" s="42"/>
      <c r="D264" s="42"/>
      <c r="E264" s="6">
        <v>400</v>
      </c>
      <c r="F264" s="6">
        <v>24</v>
      </c>
      <c r="G264" s="11"/>
    </row>
    <row r="265" spans="1:7">
      <c r="A265" s="42"/>
      <c r="B265" s="45"/>
      <c r="C265" s="42"/>
      <c r="D265" s="42"/>
      <c r="E265" s="6">
        <v>400</v>
      </c>
      <c r="F265" s="6">
        <v>6</v>
      </c>
      <c r="G265" s="11"/>
    </row>
    <row r="266" spans="1:7">
      <c r="A266" s="42"/>
      <c r="B266" s="45"/>
      <c r="C266" s="42"/>
      <c r="D266" s="42" t="s">
        <v>317</v>
      </c>
      <c r="E266" s="6">
        <v>250</v>
      </c>
      <c r="F266" s="6">
        <v>32</v>
      </c>
      <c r="G266" s="11"/>
    </row>
    <row r="267" spans="1:7">
      <c r="A267" s="42"/>
      <c r="B267" s="45"/>
      <c r="C267" s="42"/>
      <c r="D267" s="42"/>
      <c r="E267" s="6">
        <v>150</v>
      </c>
      <c r="F267" s="6">
        <v>32</v>
      </c>
      <c r="G267" s="11"/>
    </row>
    <row r="268" spans="1:7">
      <c r="A268" s="42"/>
      <c r="B268" s="45"/>
      <c r="C268" s="42"/>
      <c r="D268" s="42"/>
      <c r="E268" s="6">
        <v>250</v>
      </c>
      <c r="F268" s="6">
        <v>10</v>
      </c>
      <c r="G268" s="11"/>
    </row>
    <row r="269" spans="1:7">
      <c r="A269" s="42"/>
      <c r="B269" s="46"/>
      <c r="C269" s="42"/>
      <c r="D269" s="42"/>
      <c r="E269" s="6">
        <v>400</v>
      </c>
      <c r="F269" s="6">
        <v>6</v>
      </c>
      <c r="G269" s="11"/>
    </row>
    <row r="270" spans="1:7">
      <c r="A270" s="42">
        <v>95</v>
      </c>
      <c r="B270" s="44" t="s">
        <v>335</v>
      </c>
      <c r="C270" s="42" t="s">
        <v>234</v>
      </c>
      <c r="D270" s="42" t="s">
        <v>235</v>
      </c>
      <c r="E270" s="6">
        <v>400</v>
      </c>
      <c r="F270" s="6">
        <v>20</v>
      </c>
      <c r="G270" s="11"/>
    </row>
    <row r="271" spans="1:7">
      <c r="A271" s="42"/>
      <c r="B271" s="45"/>
      <c r="C271" s="42"/>
      <c r="D271" s="42"/>
      <c r="E271" s="6">
        <v>150</v>
      </c>
      <c r="F271" s="6">
        <v>20</v>
      </c>
      <c r="G271" s="11"/>
    </row>
    <row r="272" spans="1:7">
      <c r="A272" s="42"/>
      <c r="B272" s="45"/>
      <c r="C272" s="42"/>
      <c r="D272" s="42"/>
      <c r="E272" s="6">
        <v>100</v>
      </c>
      <c r="F272" s="6">
        <v>20</v>
      </c>
      <c r="G272" s="11"/>
    </row>
    <row r="273" spans="1:7">
      <c r="A273" s="42"/>
      <c r="B273" s="46"/>
      <c r="C273" s="42"/>
      <c r="D273" s="42"/>
      <c r="E273" s="4">
        <v>400</v>
      </c>
      <c r="F273" s="4">
        <v>24</v>
      </c>
      <c r="G273" s="11"/>
    </row>
    <row r="274" spans="1:7">
      <c r="A274" s="43">
        <v>96</v>
      </c>
      <c r="B274" s="47" t="s">
        <v>335</v>
      </c>
      <c r="C274" s="42" t="s">
        <v>236</v>
      </c>
      <c r="D274" s="42" t="s">
        <v>237</v>
      </c>
      <c r="E274" s="6">
        <v>250</v>
      </c>
      <c r="F274" s="4">
        <v>30</v>
      </c>
      <c r="G274" s="11"/>
    </row>
    <row r="275" spans="1:7">
      <c r="A275" s="43"/>
      <c r="B275" s="48"/>
      <c r="C275" s="42"/>
      <c r="D275" s="42"/>
      <c r="E275" s="6">
        <v>250</v>
      </c>
      <c r="F275" s="4">
        <v>30</v>
      </c>
      <c r="G275" s="11"/>
    </row>
    <row r="276" spans="1:7">
      <c r="A276" s="43"/>
      <c r="B276" s="49"/>
      <c r="C276" s="42"/>
      <c r="D276" s="42"/>
      <c r="E276" s="6">
        <v>400</v>
      </c>
      <c r="F276" s="4">
        <v>18</v>
      </c>
      <c r="G276" s="11"/>
    </row>
    <row r="277" spans="1:7">
      <c r="A277" s="42">
        <v>97</v>
      </c>
      <c r="B277" s="44" t="s">
        <v>335</v>
      </c>
      <c r="C277" s="42" t="s">
        <v>238</v>
      </c>
      <c r="D277" s="42" t="s">
        <v>239</v>
      </c>
      <c r="E277" s="6">
        <v>400</v>
      </c>
      <c r="F277" s="6">
        <v>24</v>
      </c>
      <c r="G277" s="11"/>
    </row>
    <row r="278" spans="1:7">
      <c r="A278" s="42"/>
      <c r="B278" s="45"/>
      <c r="C278" s="42"/>
      <c r="D278" s="42"/>
      <c r="E278" s="6">
        <v>400</v>
      </c>
      <c r="F278" s="6">
        <v>24</v>
      </c>
      <c r="G278" s="11"/>
    </row>
    <row r="279" spans="1:7">
      <c r="A279" s="42"/>
      <c r="B279" s="45"/>
      <c r="C279" s="42"/>
      <c r="D279" s="42"/>
      <c r="E279" s="6">
        <v>250</v>
      </c>
      <c r="F279" s="6">
        <v>18</v>
      </c>
      <c r="G279" s="11"/>
    </row>
    <row r="280" spans="1:7">
      <c r="A280" s="42"/>
      <c r="B280" s="45"/>
      <c r="C280" s="42"/>
      <c r="D280" s="42"/>
      <c r="E280" s="6">
        <v>400</v>
      </c>
      <c r="F280" s="6">
        <v>12</v>
      </c>
      <c r="G280" s="11"/>
    </row>
    <row r="281" spans="1:7">
      <c r="A281" s="42"/>
      <c r="B281" s="45"/>
      <c r="C281" s="42"/>
      <c r="D281" s="42" t="s">
        <v>240</v>
      </c>
      <c r="E281" s="4">
        <v>400</v>
      </c>
      <c r="F281" s="4">
        <v>28</v>
      </c>
      <c r="G281" s="11"/>
    </row>
    <row r="282" spans="1:7">
      <c r="A282" s="42"/>
      <c r="B282" s="45"/>
      <c r="C282" s="42"/>
      <c r="D282" s="42"/>
      <c r="E282" s="4">
        <v>400</v>
      </c>
      <c r="F282" s="4">
        <v>28</v>
      </c>
      <c r="G282" s="11"/>
    </row>
    <row r="283" spans="1:7">
      <c r="A283" s="42"/>
      <c r="B283" s="45"/>
      <c r="C283" s="42"/>
      <c r="D283" s="42"/>
      <c r="E283" s="4">
        <v>400</v>
      </c>
      <c r="F283" s="4">
        <v>4</v>
      </c>
      <c r="G283" s="11"/>
    </row>
    <row r="284" spans="1:7">
      <c r="A284" s="42"/>
      <c r="B284" s="45"/>
      <c r="C284" s="42"/>
      <c r="D284" s="42"/>
      <c r="E284" s="4">
        <v>250</v>
      </c>
      <c r="F284" s="4">
        <v>4</v>
      </c>
      <c r="G284" s="11"/>
    </row>
    <row r="285" spans="1:7">
      <c r="A285" s="42"/>
      <c r="B285" s="45"/>
      <c r="C285" s="42"/>
      <c r="D285" s="42"/>
      <c r="E285" s="4">
        <v>250</v>
      </c>
      <c r="F285" s="4">
        <v>5</v>
      </c>
      <c r="G285" s="11"/>
    </row>
    <row r="286" spans="1:7">
      <c r="A286" s="42"/>
      <c r="B286" s="45"/>
      <c r="C286" s="42"/>
      <c r="D286" s="42"/>
      <c r="E286" s="4">
        <v>250</v>
      </c>
      <c r="F286" s="4">
        <v>5</v>
      </c>
      <c r="G286" s="11"/>
    </row>
    <row r="287" spans="1:7">
      <c r="A287" s="42"/>
      <c r="B287" s="45"/>
      <c r="C287" s="42"/>
      <c r="D287" s="42"/>
      <c r="E287" s="4">
        <v>250</v>
      </c>
      <c r="F287" s="4">
        <v>98</v>
      </c>
      <c r="G287" s="11"/>
    </row>
    <row r="288" spans="1:7">
      <c r="A288" s="42"/>
      <c r="B288" s="45"/>
      <c r="C288" s="42"/>
      <c r="D288" s="42"/>
      <c r="E288" s="4">
        <v>250</v>
      </c>
      <c r="F288" s="4">
        <v>37</v>
      </c>
      <c r="G288" s="11"/>
    </row>
    <row r="289" spans="1:7">
      <c r="A289" s="42"/>
      <c r="B289" s="45"/>
      <c r="C289" s="42"/>
      <c r="D289" s="42"/>
      <c r="E289" s="4">
        <v>400</v>
      </c>
      <c r="F289" s="4">
        <v>42</v>
      </c>
      <c r="G289" s="11"/>
    </row>
    <row r="290" spans="1:7">
      <c r="A290" s="42"/>
      <c r="B290" s="45"/>
      <c r="C290" s="42"/>
      <c r="D290" s="42"/>
      <c r="E290" s="4">
        <v>100</v>
      </c>
      <c r="F290" s="4">
        <v>15</v>
      </c>
      <c r="G290" s="11"/>
    </row>
    <row r="291" spans="1:7">
      <c r="A291" s="42"/>
      <c r="B291" s="46"/>
      <c r="C291" s="42"/>
      <c r="D291" s="42"/>
      <c r="E291" s="4">
        <v>400</v>
      </c>
      <c r="F291" s="4">
        <v>27</v>
      </c>
      <c r="G291" s="11"/>
    </row>
    <row r="292" spans="1:7">
      <c r="A292" s="42">
        <v>98</v>
      </c>
      <c r="B292" s="44" t="s">
        <v>335</v>
      </c>
      <c r="C292" s="42" t="s">
        <v>241</v>
      </c>
      <c r="D292" s="42" t="s">
        <v>318</v>
      </c>
      <c r="E292" s="6">
        <v>250</v>
      </c>
      <c r="F292" s="6">
        <v>30</v>
      </c>
      <c r="G292" s="11"/>
    </row>
    <row r="293" spans="1:7">
      <c r="A293" s="42"/>
      <c r="B293" s="45"/>
      <c r="C293" s="42"/>
      <c r="D293" s="42"/>
      <c r="E293" s="6">
        <v>400</v>
      </c>
      <c r="F293" s="6">
        <v>33</v>
      </c>
      <c r="G293" s="11"/>
    </row>
    <row r="294" spans="1:7">
      <c r="A294" s="42"/>
      <c r="B294" s="45"/>
      <c r="C294" s="42"/>
      <c r="D294" s="42"/>
      <c r="E294" s="6">
        <v>250</v>
      </c>
      <c r="F294" s="6">
        <v>21</v>
      </c>
      <c r="G294" s="11"/>
    </row>
    <row r="295" spans="1:7">
      <c r="A295" s="42"/>
      <c r="B295" s="45"/>
      <c r="C295" s="42"/>
      <c r="D295" s="42"/>
      <c r="E295" s="6">
        <v>250</v>
      </c>
      <c r="F295" s="6">
        <v>21</v>
      </c>
      <c r="G295" s="11"/>
    </row>
    <row r="296" spans="1:7">
      <c r="A296" s="42"/>
      <c r="B296" s="45"/>
      <c r="C296" s="42"/>
      <c r="D296" s="42"/>
      <c r="E296" s="6">
        <v>250</v>
      </c>
      <c r="F296" s="6">
        <v>70</v>
      </c>
      <c r="G296" s="11"/>
    </row>
    <row r="297" spans="1:7">
      <c r="A297" s="42"/>
      <c r="B297" s="45"/>
      <c r="C297" s="42"/>
      <c r="D297" s="42"/>
      <c r="E297" s="6">
        <v>150</v>
      </c>
      <c r="F297" s="6">
        <v>70</v>
      </c>
      <c r="G297" s="11"/>
    </row>
    <row r="298" spans="1:7">
      <c r="A298" s="42"/>
      <c r="B298" s="45"/>
      <c r="C298" s="42"/>
      <c r="D298" s="42"/>
      <c r="E298" s="6">
        <v>400</v>
      </c>
      <c r="F298" s="6">
        <v>168</v>
      </c>
      <c r="G298" s="11"/>
    </row>
    <row r="299" spans="1:7">
      <c r="A299" s="42"/>
      <c r="B299" s="45"/>
      <c r="C299" s="42"/>
      <c r="D299" s="42"/>
      <c r="E299" s="6">
        <v>150</v>
      </c>
      <c r="F299" s="6">
        <v>168</v>
      </c>
      <c r="G299" s="11"/>
    </row>
    <row r="300" spans="1:7">
      <c r="A300" s="42"/>
      <c r="B300" s="45"/>
      <c r="C300" s="42"/>
      <c r="D300" s="42"/>
      <c r="E300" s="6">
        <v>400</v>
      </c>
      <c r="F300" s="6">
        <v>36</v>
      </c>
      <c r="G300" s="11"/>
    </row>
    <row r="301" spans="1:7">
      <c r="A301" s="42"/>
      <c r="B301" s="46"/>
      <c r="C301" s="42"/>
      <c r="D301" s="42"/>
      <c r="E301" s="6">
        <v>1000</v>
      </c>
      <c r="F301" s="6">
        <v>108</v>
      </c>
      <c r="G301" s="11"/>
    </row>
    <row r="302" spans="1:7">
      <c r="A302" s="43">
        <v>99</v>
      </c>
      <c r="B302" s="47" t="s">
        <v>335</v>
      </c>
      <c r="C302" s="42" t="s">
        <v>242</v>
      </c>
      <c r="D302" s="42" t="s">
        <v>243</v>
      </c>
      <c r="E302" s="6">
        <v>250</v>
      </c>
      <c r="F302" s="6">
        <v>2</v>
      </c>
      <c r="G302" s="11"/>
    </row>
    <row r="303" spans="1:7">
      <c r="A303" s="43"/>
      <c r="B303" s="48"/>
      <c r="C303" s="42"/>
      <c r="D303" s="42"/>
      <c r="E303" s="6">
        <v>400</v>
      </c>
      <c r="F303" s="6">
        <v>42</v>
      </c>
      <c r="G303" s="11"/>
    </row>
    <row r="304" spans="1:7">
      <c r="A304" s="43"/>
      <c r="B304" s="48"/>
      <c r="C304" s="42"/>
      <c r="D304" s="42"/>
      <c r="E304" s="6">
        <v>250</v>
      </c>
      <c r="F304" s="6">
        <v>42</v>
      </c>
      <c r="G304" s="11"/>
    </row>
    <row r="305" spans="1:7">
      <c r="A305" s="43"/>
      <c r="B305" s="49"/>
      <c r="C305" s="42"/>
      <c r="D305" s="42"/>
      <c r="E305" s="6">
        <v>400</v>
      </c>
      <c r="F305" s="6">
        <v>27</v>
      </c>
      <c r="G305" s="11"/>
    </row>
    <row r="306" spans="1:7">
      <c r="A306" s="37">
        <v>100</v>
      </c>
      <c r="B306" s="39" t="s">
        <v>335</v>
      </c>
      <c r="C306" s="38" t="s">
        <v>244</v>
      </c>
      <c r="D306" s="38" t="s">
        <v>245</v>
      </c>
      <c r="E306" s="7">
        <v>400</v>
      </c>
      <c r="F306" s="1">
        <v>12</v>
      </c>
      <c r="G306" s="11"/>
    </row>
    <row r="307" spans="1:7">
      <c r="A307" s="37"/>
      <c r="B307" s="40"/>
      <c r="C307" s="38"/>
      <c r="D307" s="38"/>
      <c r="E307" s="7">
        <v>250</v>
      </c>
      <c r="F307" s="1">
        <v>20</v>
      </c>
      <c r="G307" s="11"/>
    </row>
    <row r="308" spans="1:7">
      <c r="A308" s="37"/>
      <c r="B308" s="40"/>
      <c r="C308" s="38"/>
      <c r="D308" s="38"/>
      <c r="E308" s="7">
        <v>150</v>
      </c>
      <c r="F308" s="1">
        <v>20</v>
      </c>
      <c r="G308" s="11"/>
    </row>
    <row r="309" spans="1:7">
      <c r="A309" s="37"/>
      <c r="B309" s="40"/>
      <c r="C309" s="38"/>
      <c r="D309" s="38"/>
      <c r="E309" s="7">
        <v>400</v>
      </c>
      <c r="F309" s="1">
        <v>12</v>
      </c>
      <c r="G309" s="11"/>
    </row>
    <row r="310" spans="1:7">
      <c r="A310" s="37"/>
      <c r="B310" s="40"/>
      <c r="C310" s="38"/>
      <c r="D310" s="38" t="s">
        <v>246</v>
      </c>
      <c r="E310" s="7">
        <v>400</v>
      </c>
      <c r="F310" s="1">
        <v>17</v>
      </c>
      <c r="G310" s="11"/>
    </row>
    <row r="311" spans="1:7">
      <c r="A311" s="37"/>
      <c r="B311" s="40"/>
      <c r="C311" s="38"/>
      <c r="D311" s="38"/>
      <c r="E311" s="7">
        <v>250</v>
      </c>
      <c r="F311" s="1">
        <v>85</v>
      </c>
      <c r="G311" s="11"/>
    </row>
    <row r="312" spans="1:7">
      <c r="A312" s="37"/>
      <c r="B312" s="40"/>
      <c r="C312" s="38"/>
      <c r="D312" s="38"/>
      <c r="E312" s="7">
        <v>150</v>
      </c>
      <c r="F312" s="1">
        <v>85</v>
      </c>
      <c r="G312" s="11"/>
    </row>
    <row r="313" spans="1:7">
      <c r="A313" s="37"/>
      <c r="B313" s="40"/>
      <c r="C313" s="38"/>
      <c r="D313" s="38"/>
      <c r="E313" s="7">
        <v>400</v>
      </c>
      <c r="F313" s="1">
        <v>12</v>
      </c>
      <c r="G313" s="11"/>
    </row>
    <row r="314" spans="1:7">
      <c r="A314" s="37"/>
      <c r="B314" s="40"/>
      <c r="C314" s="38"/>
      <c r="D314" s="38" t="s">
        <v>247</v>
      </c>
      <c r="E314" s="7">
        <v>250</v>
      </c>
      <c r="F314" s="1">
        <v>10</v>
      </c>
      <c r="G314" s="11"/>
    </row>
    <row r="315" spans="1:7">
      <c r="A315" s="37"/>
      <c r="B315" s="40"/>
      <c r="C315" s="38"/>
      <c r="D315" s="38"/>
      <c r="E315" s="7">
        <v>250</v>
      </c>
      <c r="F315" s="1">
        <v>96</v>
      </c>
      <c r="G315" s="11"/>
    </row>
    <row r="316" spans="1:7">
      <c r="A316" s="37"/>
      <c r="B316" s="40"/>
      <c r="C316" s="38"/>
      <c r="D316" s="38"/>
      <c r="E316" s="7">
        <v>150</v>
      </c>
      <c r="F316" s="1">
        <v>96</v>
      </c>
      <c r="G316" s="11"/>
    </row>
    <row r="317" spans="1:7">
      <c r="A317" s="37"/>
      <c r="B317" s="41"/>
      <c r="C317" s="38"/>
      <c r="D317" s="38"/>
      <c r="E317" s="7">
        <v>400</v>
      </c>
      <c r="F317" s="1">
        <v>24</v>
      </c>
      <c r="G317" s="11"/>
    </row>
    <row r="318" spans="1:7">
      <c r="A318" s="37">
        <v>101</v>
      </c>
      <c r="B318" s="39" t="s">
        <v>335</v>
      </c>
      <c r="C318" s="38" t="s">
        <v>248</v>
      </c>
      <c r="D318" s="38" t="s">
        <v>319</v>
      </c>
      <c r="E318" s="7">
        <v>250</v>
      </c>
      <c r="F318" s="1">
        <v>129</v>
      </c>
      <c r="G318" s="11"/>
    </row>
    <row r="319" spans="1:7">
      <c r="A319" s="37"/>
      <c r="B319" s="40"/>
      <c r="C319" s="38"/>
      <c r="D319" s="38"/>
      <c r="E319" s="7">
        <v>150</v>
      </c>
      <c r="F319" s="1">
        <v>129</v>
      </c>
      <c r="G319" s="11"/>
    </row>
    <row r="320" spans="1:7">
      <c r="A320" s="37"/>
      <c r="B320" s="41"/>
      <c r="C320" s="38"/>
      <c r="D320" s="38"/>
      <c r="E320" s="7">
        <v>400</v>
      </c>
      <c r="F320" s="1">
        <v>120</v>
      </c>
      <c r="G320" s="11"/>
    </row>
    <row r="321" spans="1:7">
      <c r="A321" s="37">
        <v>102</v>
      </c>
      <c r="B321" s="39" t="s">
        <v>335</v>
      </c>
      <c r="C321" s="38" t="s">
        <v>249</v>
      </c>
      <c r="D321" s="38" t="s">
        <v>320</v>
      </c>
      <c r="E321" s="7">
        <v>250</v>
      </c>
      <c r="F321" s="1">
        <v>235</v>
      </c>
      <c r="G321" s="11"/>
    </row>
    <row r="322" spans="1:7">
      <c r="A322" s="37"/>
      <c r="B322" s="40"/>
      <c r="C322" s="38"/>
      <c r="D322" s="38"/>
      <c r="E322" s="7">
        <v>150</v>
      </c>
      <c r="F322" s="1">
        <v>235</v>
      </c>
      <c r="G322" s="11"/>
    </row>
    <row r="323" spans="1:7">
      <c r="A323" s="37"/>
      <c r="B323" s="41"/>
      <c r="C323" s="38"/>
      <c r="D323" s="38"/>
      <c r="E323" s="7">
        <v>400</v>
      </c>
      <c r="F323" s="1">
        <v>36</v>
      </c>
      <c r="G323" s="11"/>
    </row>
    <row r="324" spans="1:7">
      <c r="A324" s="37">
        <v>103</v>
      </c>
      <c r="B324" s="39" t="s">
        <v>335</v>
      </c>
      <c r="C324" s="38" t="s">
        <v>250</v>
      </c>
      <c r="D324" s="38" t="s">
        <v>321</v>
      </c>
      <c r="E324" s="7">
        <v>250</v>
      </c>
      <c r="F324" s="1">
        <v>214</v>
      </c>
      <c r="G324" s="11"/>
    </row>
    <row r="325" spans="1:7">
      <c r="A325" s="37"/>
      <c r="B325" s="40"/>
      <c r="C325" s="38"/>
      <c r="D325" s="38"/>
      <c r="E325" s="7">
        <v>150</v>
      </c>
      <c r="F325" s="1">
        <v>214</v>
      </c>
      <c r="G325" s="11"/>
    </row>
    <row r="326" spans="1:7">
      <c r="A326" s="37"/>
      <c r="B326" s="40"/>
      <c r="C326" s="38"/>
      <c r="D326" s="38"/>
      <c r="E326" s="7">
        <v>400</v>
      </c>
      <c r="F326" s="1">
        <v>30</v>
      </c>
      <c r="G326" s="11"/>
    </row>
    <row r="327" spans="1:7">
      <c r="A327" s="37"/>
      <c r="B327" s="40"/>
      <c r="C327" s="38"/>
      <c r="D327" s="38" t="s">
        <v>251</v>
      </c>
      <c r="E327" s="7">
        <v>250</v>
      </c>
      <c r="F327" s="1">
        <v>164</v>
      </c>
      <c r="G327" s="11"/>
    </row>
    <row r="328" spans="1:7">
      <c r="A328" s="37"/>
      <c r="B328" s="40"/>
      <c r="C328" s="38"/>
      <c r="D328" s="38"/>
      <c r="E328" s="7">
        <v>150</v>
      </c>
      <c r="F328" s="1">
        <v>164</v>
      </c>
      <c r="G328" s="11"/>
    </row>
    <row r="329" spans="1:7">
      <c r="A329" s="37"/>
      <c r="B329" s="41"/>
      <c r="C329" s="38"/>
      <c r="D329" s="38"/>
      <c r="E329" s="7">
        <v>400</v>
      </c>
      <c r="F329" s="1">
        <v>12</v>
      </c>
      <c r="G329" s="11"/>
    </row>
    <row r="330" spans="1:7">
      <c r="A330" s="24">
        <v>104</v>
      </c>
      <c r="B330" s="26" t="s">
        <v>336</v>
      </c>
      <c r="C330" s="36" t="s">
        <v>123</v>
      </c>
      <c r="D330" s="24" t="s">
        <v>124</v>
      </c>
      <c r="E330" s="2">
        <v>150</v>
      </c>
      <c r="F330" s="2">
        <v>51</v>
      </c>
      <c r="G330" s="11"/>
    </row>
    <row r="331" spans="1:7">
      <c r="A331" s="24"/>
      <c r="B331" s="27"/>
      <c r="C331" s="36"/>
      <c r="D331" s="24"/>
      <c r="E331" s="2">
        <v>400</v>
      </c>
      <c r="F331" s="2">
        <v>22</v>
      </c>
      <c r="G331" s="11"/>
    </row>
    <row r="332" spans="1:7">
      <c r="A332" s="24"/>
      <c r="B332" s="27"/>
      <c r="C332" s="36"/>
      <c r="D332" s="24"/>
      <c r="E332" s="2">
        <v>400</v>
      </c>
      <c r="F332" s="2">
        <v>12</v>
      </c>
      <c r="G332" s="11"/>
    </row>
    <row r="333" spans="1:7">
      <c r="A333" s="24"/>
      <c r="B333" s="27"/>
      <c r="C333" s="36"/>
      <c r="D333" s="24"/>
      <c r="E333" s="2">
        <v>400</v>
      </c>
      <c r="F333" s="2">
        <v>8</v>
      </c>
      <c r="G333" s="11"/>
    </row>
    <row r="334" spans="1:7">
      <c r="A334" s="24"/>
      <c r="B334" s="27"/>
      <c r="C334" s="36"/>
      <c r="D334" s="24"/>
      <c r="E334" s="2">
        <v>400</v>
      </c>
      <c r="F334" s="2">
        <v>42</v>
      </c>
      <c r="G334" s="11"/>
    </row>
    <row r="335" spans="1:7">
      <c r="A335" s="24"/>
      <c r="B335" s="28"/>
      <c r="C335" s="36"/>
      <c r="D335" s="24"/>
      <c r="E335" s="2">
        <v>400</v>
      </c>
      <c r="F335" s="2">
        <v>24</v>
      </c>
      <c r="G335" s="11"/>
    </row>
    <row r="336" spans="1:7">
      <c r="A336" s="24">
        <v>105</v>
      </c>
      <c r="B336" s="26" t="s">
        <v>336</v>
      </c>
      <c r="C336" s="36" t="s">
        <v>125</v>
      </c>
      <c r="D336" s="24" t="s">
        <v>126</v>
      </c>
      <c r="E336" s="9">
        <v>250</v>
      </c>
      <c r="F336" s="2">
        <v>38</v>
      </c>
      <c r="G336" s="11"/>
    </row>
    <row r="337" spans="1:7">
      <c r="A337" s="24"/>
      <c r="B337" s="28"/>
      <c r="C337" s="36"/>
      <c r="D337" s="24"/>
      <c r="E337" s="9">
        <v>250</v>
      </c>
      <c r="F337" s="2">
        <v>38</v>
      </c>
      <c r="G337" s="11"/>
    </row>
    <row r="338" spans="1:7">
      <c r="A338" s="24">
        <v>106</v>
      </c>
      <c r="B338" s="26" t="s">
        <v>336</v>
      </c>
      <c r="C338" s="36" t="s">
        <v>127</v>
      </c>
      <c r="D338" s="24" t="s">
        <v>128</v>
      </c>
      <c r="E338" s="2">
        <v>400</v>
      </c>
      <c r="F338" s="2">
        <v>79</v>
      </c>
      <c r="G338" s="11"/>
    </row>
    <row r="339" spans="1:7">
      <c r="A339" s="24"/>
      <c r="B339" s="27"/>
      <c r="C339" s="36"/>
      <c r="D339" s="24"/>
      <c r="E339" s="2">
        <v>250</v>
      </c>
      <c r="F339" s="2">
        <v>79</v>
      </c>
      <c r="G339" s="11"/>
    </row>
    <row r="340" spans="1:7">
      <c r="A340" s="24"/>
      <c r="B340" s="27"/>
      <c r="C340" s="36"/>
      <c r="D340" s="24"/>
      <c r="E340" s="2">
        <v>400</v>
      </c>
      <c r="F340" s="2">
        <v>111</v>
      </c>
      <c r="G340" s="11"/>
    </row>
    <row r="341" spans="1:7">
      <c r="A341" s="24"/>
      <c r="B341" s="27"/>
      <c r="C341" s="36"/>
      <c r="D341" s="24" t="s">
        <v>129</v>
      </c>
      <c r="E341" s="2">
        <v>400</v>
      </c>
      <c r="F341" s="2">
        <v>78</v>
      </c>
      <c r="G341" s="11"/>
    </row>
    <row r="342" spans="1:7">
      <c r="A342" s="24"/>
      <c r="B342" s="27"/>
      <c r="C342" s="36"/>
      <c r="D342" s="24"/>
      <c r="E342" s="2">
        <v>400</v>
      </c>
      <c r="F342" s="2">
        <v>78</v>
      </c>
      <c r="G342" s="11"/>
    </row>
    <row r="343" spans="1:7">
      <c r="A343" s="24"/>
      <c r="B343" s="28"/>
      <c r="C343" s="36"/>
      <c r="D343" s="24"/>
      <c r="E343" s="2">
        <v>400</v>
      </c>
      <c r="F343" s="2">
        <v>111</v>
      </c>
      <c r="G343" s="11"/>
    </row>
    <row r="344" spans="1:7">
      <c r="A344" s="24">
        <v>107</v>
      </c>
      <c r="B344" s="26" t="s">
        <v>336</v>
      </c>
      <c r="C344" s="36" t="s">
        <v>130</v>
      </c>
      <c r="D344" s="24" t="s">
        <v>131</v>
      </c>
      <c r="E344" s="2">
        <v>400</v>
      </c>
      <c r="F344" s="2">
        <v>61</v>
      </c>
      <c r="G344" s="11"/>
    </row>
    <row r="345" spans="1:7">
      <c r="A345" s="24"/>
      <c r="B345" s="28"/>
      <c r="C345" s="36"/>
      <c r="D345" s="24"/>
      <c r="E345" s="2">
        <v>400</v>
      </c>
      <c r="F345" s="2">
        <v>61</v>
      </c>
      <c r="G345" s="11"/>
    </row>
    <row r="346" spans="1:7">
      <c r="A346" s="24">
        <v>108</v>
      </c>
      <c r="B346" s="26" t="s">
        <v>336</v>
      </c>
      <c r="C346" s="36" t="s">
        <v>132</v>
      </c>
      <c r="D346" s="24" t="s">
        <v>133</v>
      </c>
      <c r="E346" s="2">
        <v>250</v>
      </c>
      <c r="F346" s="2">
        <v>153</v>
      </c>
      <c r="G346" s="11"/>
    </row>
    <row r="347" spans="1:7">
      <c r="A347" s="24"/>
      <c r="B347" s="27"/>
      <c r="C347" s="36"/>
      <c r="D347" s="24"/>
      <c r="E347" s="2">
        <v>400</v>
      </c>
      <c r="F347" s="2">
        <v>18</v>
      </c>
      <c r="G347" s="11"/>
    </row>
    <row r="348" spans="1:7">
      <c r="A348" s="24"/>
      <c r="B348" s="28"/>
      <c r="C348" s="36"/>
      <c r="D348" s="24"/>
      <c r="E348" s="2">
        <v>400</v>
      </c>
      <c r="F348" s="2">
        <v>54</v>
      </c>
      <c r="G348" s="11"/>
    </row>
    <row r="349" spans="1:7">
      <c r="A349" s="36">
        <v>109</v>
      </c>
      <c r="B349" s="51" t="s">
        <v>336</v>
      </c>
      <c r="C349" s="36" t="s">
        <v>134</v>
      </c>
      <c r="D349" s="36" t="s">
        <v>135</v>
      </c>
      <c r="E349" s="1">
        <v>250</v>
      </c>
      <c r="F349" s="1">
        <v>69</v>
      </c>
      <c r="G349" s="11"/>
    </row>
    <row r="350" spans="1:7">
      <c r="A350" s="36"/>
      <c r="B350" s="53"/>
      <c r="C350" s="36"/>
      <c r="D350" s="36"/>
      <c r="E350" s="1">
        <v>400</v>
      </c>
      <c r="F350" s="1">
        <v>24</v>
      </c>
      <c r="G350" s="11"/>
    </row>
    <row r="351" spans="1:7">
      <c r="A351" s="36">
        <v>110</v>
      </c>
      <c r="B351" s="26" t="s">
        <v>336</v>
      </c>
      <c r="C351" s="36" t="s">
        <v>136</v>
      </c>
      <c r="D351" s="36" t="s">
        <v>137</v>
      </c>
      <c r="E351" s="1">
        <v>250</v>
      </c>
      <c r="F351" s="1">
        <v>47</v>
      </c>
      <c r="G351" s="11"/>
    </row>
    <row r="352" spans="1:7">
      <c r="A352" s="36"/>
      <c r="B352" s="27"/>
      <c r="C352" s="36"/>
      <c r="D352" s="36"/>
      <c r="E352" s="1">
        <v>400</v>
      </c>
      <c r="F352" s="1">
        <v>36</v>
      </c>
      <c r="G352" s="11"/>
    </row>
    <row r="353" spans="1:7">
      <c r="A353" s="36"/>
      <c r="B353" s="28"/>
      <c r="C353" s="36"/>
      <c r="D353" s="2" t="s">
        <v>138</v>
      </c>
      <c r="E353" s="2">
        <v>250</v>
      </c>
      <c r="F353" s="22">
        <v>47</v>
      </c>
      <c r="G353" s="11"/>
    </row>
    <row r="354" spans="1:7">
      <c r="A354" s="24">
        <v>111</v>
      </c>
      <c r="B354" s="26" t="s">
        <v>336</v>
      </c>
      <c r="C354" s="24" t="s">
        <v>139</v>
      </c>
      <c r="D354" s="24" t="s">
        <v>133</v>
      </c>
      <c r="E354" s="2">
        <v>400</v>
      </c>
      <c r="F354" s="2">
        <v>178</v>
      </c>
      <c r="G354" s="11"/>
    </row>
    <row r="355" spans="1:7">
      <c r="A355" s="24"/>
      <c r="B355" s="28"/>
      <c r="C355" s="24"/>
      <c r="D355" s="24"/>
      <c r="E355" s="2">
        <v>400</v>
      </c>
      <c r="F355" s="2">
        <v>36</v>
      </c>
      <c r="G355" s="11"/>
    </row>
    <row r="356" spans="1:7" ht="37.5" customHeight="1">
      <c r="A356" s="24">
        <v>112</v>
      </c>
      <c r="B356" s="26" t="s">
        <v>336</v>
      </c>
      <c r="C356" s="24" t="s">
        <v>140</v>
      </c>
      <c r="D356" s="24" t="s">
        <v>141</v>
      </c>
      <c r="E356" s="2">
        <v>250</v>
      </c>
      <c r="F356" s="2">
        <v>56</v>
      </c>
      <c r="G356" s="11"/>
    </row>
    <row r="357" spans="1:7">
      <c r="A357" s="24"/>
      <c r="B357" s="27"/>
      <c r="C357" s="24"/>
      <c r="D357" s="24"/>
      <c r="E357" s="2">
        <v>400</v>
      </c>
      <c r="F357" s="2">
        <v>12</v>
      </c>
      <c r="G357" s="11"/>
    </row>
    <row r="358" spans="1:7">
      <c r="A358" s="24"/>
      <c r="B358" s="27"/>
      <c r="C358" s="24"/>
      <c r="D358" s="24" t="s">
        <v>142</v>
      </c>
      <c r="E358" s="2">
        <v>250</v>
      </c>
      <c r="F358" s="2">
        <v>19</v>
      </c>
      <c r="G358" s="11"/>
    </row>
    <row r="359" spans="1:7">
      <c r="A359" s="24"/>
      <c r="B359" s="27"/>
      <c r="C359" s="24"/>
      <c r="D359" s="24"/>
      <c r="E359" s="2">
        <v>400</v>
      </c>
      <c r="F359" s="2">
        <v>10</v>
      </c>
      <c r="G359" s="11"/>
    </row>
    <row r="360" spans="1:7">
      <c r="A360" s="24"/>
      <c r="B360" s="28"/>
      <c r="C360" s="24"/>
      <c r="D360" s="2" t="s">
        <v>143</v>
      </c>
      <c r="E360" s="2">
        <v>250</v>
      </c>
      <c r="F360" s="2">
        <v>8</v>
      </c>
      <c r="G360" s="11"/>
    </row>
    <row r="361" spans="1:7">
      <c r="A361" s="24">
        <v>113</v>
      </c>
      <c r="B361" s="26" t="s">
        <v>336</v>
      </c>
      <c r="C361" s="24" t="s">
        <v>144</v>
      </c>
      <c r="D361" s="24" t="s">
        <v>145</v>
      </c>
      <c r="E361" s="2">
        <v>250</v>
      </c>
      <c r="F361" s="2">
        <v>75</v>
      </c>
      <c r="G361" s="11"/>
    </row>
    <row r="362" spans="1:7">
      <c r="A362" s="24"/>
      <c r="B362" s="27"/>
      <c r="C362" s="24"/>
      <c r="D362" s="24"/>
      <c r="E362" s="2">
        <v>250</v>
      </c>
      <c r="F362" s="2">
        <v>75</v>
      </c>
      <c r="G362" s="11"/>
    </row>
    <row r="363" spans="1:7">
      <c r="A363" s="24"/>
      <c r="B363" s="28"/>
      <c r="C363" s="24"/>
      <c r="D363" s="24"/>
      <c r="E363" s="2">
        <v>400</v>
      </c>
      <c r="F363" s="2">
        <v>10</v>
      </c>
      <c r="G363" s="11"/>
    </row>
    <row r="364" spans="1:7">
      <c r="A364" s="5">
        <v>114</v>
      </c>
      <c r="B364" s="14" t="s">
        <v>336</v>
      </c>
      <c r="C364" s="5" t="s">
        <v>146</v>
      </c>
      <c r="D364" s="5" t="s">
        <v>147</v>
      </c>
      <c r="E364" s="5">
        <v>250</v>
      </c>
      <c r="F364" s="2">
        <v>20</v>
      </c>
      <c r="G364" s="11"/>
    </row>
    <row r="365" spans="1:7">
      <c r="A365" s="24">
        <v>115</v>
      </c>
      <c r="B365" s="26" t="s">
        <v>336</v>
      </c>
      <c r="C365" s="36" t="s">
        <v>252</v>
      </c>
      <c r="D365" s="24" t="s">
        <v>253</v>
      </c>
      <c r="E365" s="4">
        <v>250</v>
      </c>
      <c r="F365" s="4">
        <v>219</v>
      </c>
      <c r="G365" s="11"/>
    </row>
    <row r="366" spans="1:7">
      <c r="A366" s="24"/>
      <c r="B366" s="27"/>
      <c r="C366" s="36"/>
      <c r="D366" s="24"/>
      <c r="E366" s="4">
        <v>250</v>
      </c>
      <c r="F366" s="4">
        <v>219</v>
      </c>
      <c r="G366" s="11"/>
    </row>
    <row r="367" spans="1:7">
      <c r="A367" s="24"/>
      <c r="B367" s="27"/>
      <c r="C367" s="36"/>
      <c r="D367" s="24" t="s">
        <v>254</v>
      </c>
      <c r="E367" s="4">
        <v>250</v>
      </c>
      <c r="F367" s="4">
        <v>45</v>
      </c>
      <c r="G367" s="11"/>
    </row>
    <row r="368" spans="1:7">
      <c r="A368" s="24"/>
      <c r="B368" s="27"/>
      <c r="C368" s="36"/>
      <c r="D368" s="24"/>
      <c r="E368" s="4">
        <v>250</v>
      </c>
      <c r="F368" s="4">
        <v>45</v>
      </c>
      <c r="G368" s="11"/>
    </row>
    <row r="369" spans="1:7">
      <c r="A369" s="24"/>
      <c r="B369" s="28"/>
      <c r="C369" s="36"/>
      <c r="D369" s="24"/>
      <c r="E369" s="4">
        <v>400</v>
      </c>
      <c r="F369" s="4">
        <v>54</v>
      </c>
      <c r="G369" s="11"/>
    </row>
    <row r="370" spans="1:7">
      <c r="A370" s="24">
        <v>116</v>
      </c>
      <c r="B370" s="26" t="s">
        <v>336</v>
      </c>
      <c r="C370" s="36" t="s">
        <v>255</v>
      </c>
      <c r="D370" s="24" t="s">
        <v>256</v>
      </c>
      <c r="E370" s="4">
        <v>400</v>
      </c>
      <c r="F370" s="4">
        <v>195</v>
      </c>
      <c r="G370" s="11"/>
    </row>
    <row r="371" spans="1:7">
      <c r="A371" s="24"/>
      <c r="B371" s="27"/>
      <c r="C371" s="36"/>
      <c r="D371" s="24"/>
      <c r="E371" s="4">
        <v>250</v>
      </c>
      <c r="F371" s="4">
        <v>195</v>
      </c>
      <c r="G371" s="11"/>
    </row>
    <row r="372" spans="1:7">
      <c r="A372" s="24"/>
      <c r="B372" s="28"/>
      <c r="C372" s="36"/>
      <c r="D372" s="24"/>
      <c r="E372" s="4">
        <v>400</v>
      </c>
      <c r="F372" s="4">
        <v>33</v>
      </c>
      <c r="G372" s="11"/>
    </row>
    <row r="373" spans="1:7">
      <c r="A373" s="24">
        <v>117</v>
      </c>
      <c r="B373" s="26" t="s">
        <v>336</v>
      </c>
      <c r="C373" s="36" t="s">
        <v>257</v>
      </c>
      <c r="D373" s="24" t="s">
        <v>258</v>
      </c>
      <c r="E373" s="4">
        <v>250</v>
      </c>
      <c r="F373" s="4">
        <v>25</v>
      </c>
      <c r="G373" s="11"/>
    </row>
    <row r="374" spans="1:7">
      <c r="A374" s="24"/>
      <c r="B374" s="27"/>
      <c r="C374" s="36"/>
      <c r="D374" s="24"/>
      <c r="E374" s="4">
        <v>250</v>
      </c>
      <c r="F374" s="4">
        <v>25</v>
      </c>
      <c r="G374" s="11"/>
    </row>
    <row r="375" spans="1:7">
      <c r="A375" s="24"/>
      <c r="B375" s="28"/>
      <c r="C375" s="36"/>
      <c r="D375" s="24"/>
      <c r="E375" s="4">
        <v>400</v>
      </c>
      <c r="F375" s="4">
        <v>15</v>
      </c>
      <c r="G375" s="11"/>
    </row>
    <row r="376" spans="1:7">
      <c r="A376" s="24">
        <v>118</v>
      </c>
      <c r="B376" s="26" t="s">
        <v>336</v>
      </c>
      <c r="C376" s="36" t="s">
        <v>259</v>
      </c>
      <c r="D376" s="24" t="s">
        <v>133</v>
      </c>
      <c r="E376" s="4">
        <v>250</v>
      </c>
      <c r="F376" s="4">
        <v>86</v>
      </c>
      <c r="G376" s="11"/>
    </row>
    <row r="377" spans="1:7">
      <c r="A377" s="24"/>
      <c r="B377" s="27"/>
      <c r="C377" s="36"/>
      <c r="D377" s="24"/>
      <c r="E377" s="4">
        <v>250</v>
      </c>
      <c r="F377" s="4">
        <v>86</v>
      </c>
      <c r="G377" s="11"/>
    </row>
    <row r="378" spans="1:7">
      <c r="A378" s="24"/>
      <c r="B378" s="27"/>
      <c r="C378" s="36"/>
      <c r="D378" s="24"/>
      <c r="E378" s="4">
        <v>250</v>
      </c>
      <c r="F378" s="4">
        <v>165</v>
      </c>
      <c r="G378" s="11"/>
    </row>
    <row r="379" spans="1:7">
      <c r="A379" s="24"/>
      <c r="B379" s="27"/>
      <c r="C379" s="36"/>
      <c r="D379" s="24"/>
      <c r="E379" s="4">
        <v>400</v>
      </c>
      <c r="F379" s="4">
        <v>48</v>
      </c>
      <c r="G379" s="11"/>
    </row>
    <row r="380" spans="1:7">
      <c r="A380" s="24"/>
      <c r="B380" s="27"/>
      <c r="C380" s="36"/>
      <c r="D380" s="24"/>
      <c r="E380" s="4">
        <v>400</v>
      </c>
      <c r="F380" s="4">
        <v>36</v>
      </c>
      <c r="G380" s="11"/>
    </row>
    <row r="381" spans="1:7">
      <c r="A381" s="24"/>
      <c r="B381" s="28"/>
      <c r="C381" s="36"/>
      <c r="D381" s="4" t="s">
        <v>260</v>
      </c>
      <c r="E381" s="4">
        <v>250</v>
      </c>
      <c r="F381" s="4">
        <v>6</v>
      </c>
      <c r="G381" s="11"/>
    </row>
    <row r="382" spans="1:7">
      <c r="A382" s="24">
        <v>119</v>
      </c>
      <c r="B382" s="26" t="s">
        <v>336</v>
      </c>
      <c r="C382" s="36" t="s">
        <v>261</v>
      </c>
      <c r="D382" s="24" t="s">
        <v>258</v>
      </c>
      <c r="E382" s="4">
        <v>250</v>
      </c>
      <c r="F382" s="4">
        <v>46</v>
      </c>
      <c r="G382" s="11"/>
    </row>
    <row r="383" spans="1:7">
      <c r="A383" s="24"/>
      <c r="B383" s="28"/>
      <c r="C383" s="36"/>
      <c r="D383" s="24"/>
      <c r="E383" s="4">
        <v>400</v>
      </c>
      <c r="F383" s="4">
        <v>6</v>
      </c>
      <c r="G383" s="11"/>
    </row>
    <row r="384" spans="1:7">
      <c r="A384" s="24">
        <v>120</v>
      </c>
      <c r="B384" s="26" t="s">
        <v>336</v>
      </c>
      <c r="C384" s="36" t="s">
        <v>262</v>
      </c>
      <c r="D384" s="24" t="s">
        <v>263</v>
      </c>
      <c r="E384" s="4">
        <v>400</v>
      </c>
      <c r="F384" s="4">
        <v>98</v>
      </c>
      <c r="G384" s="11"/>
    </row>
    <row r="385" spans="1:7">
      <c r="A385" s="24"/>
      <c r="B385" s="27"/>
      <c r="C385" s="36"/>
      <c r="D385" s="24"/>
      <c r="E385" s="4">
        <v>400</v>
      </c>
      <c r="F385" s="4">
        <v>98</v>
      </c>
      <c r="G385" s="11"/>
    </row>
    <row r="386" spans="1:7">
      <c r="A386" s="24"/>
      <c r="B386" s="27"/>
      <c r="C386" s="36"/>
      <c r="D386" s="24" t="s">
        <v>264</v>
      </c>
      <c r="E386" s="4">
        <v>400</v>
      </c>
      <c r="F386" s="4">
        <v>14</v>
      </c>
      <c r="G386" s="11"/>
    </row>
    <row r="387" spans="1:7">
      <c r="A387" s="24"/>
      <c r="B387" s="27"/>
      <c r="C387" s="36"/>
      <c r="D387" s="24"/>
      <c r="E387" s="4">
        <v>250</v>
      </c>
      <c r="F387" s="4">
        <v>14</v>
      </c>
      <c r="G387" s="11"/>
    </row>
    <row r="388" spans="1:7">
      <c r="A388" s="24"/>
      <c r="B388" s="27"/>
      <c r="C388" s="36"/>
      <c r="D388" s="24" t="s">
        <v>265</v>
      </c>
      <c r="E388" s="4">
        <v>250</v>
      </c>
      <c r="F388" s="4">
        <v>11</v>
      </c>
      <c r="G388" s="11"/>
    </row>
    <row r="389" spans="1:7">
      <c r="A389" s="24"/>
      <c r="B389" s="27"/>
      <c r="C389" s="36"/>
      <c r="D389" s="24"/>
      <c r="E389" s="4">
        <v>250</v>
      </c>
      <c r="F389" s="4">
        <v>11</v>
      </c>
      <c r="G389" s="11"/>
    </row>
    <row r="390" spans="1:7">
      <c r="A390" s="24"/>
      <c r="B390" s="27"/>
      <c r="C390" s="36"/>
      <c r="D390" s="4" t="s">
        <v>266</v>
      </c>
      <c r="E390" s="4">
        <v>250</v>
      </c>
      <c r="F390" s="4">
        <v>104</v>
      </c>
      <c r="G390" s="11"/>
    </row>
    <row r="391" spans="1:7">
      <c r="A391" s="24"/>
      <c r="B391" s="27"/>
      <c r="C391" s="36"/>
      <c r="D391" s="24"/>
      <c r="E391" s="4">
        <v>400</v>
      </c>
      <c r="F391" s="4">
        <v>6</v>
      </c>
      <c r="G391" s="11"/>
    </row>
    <row r="392" spans="1:7">
      <c r="A392" s="24"/>
      <c r="B392" s="28"/>
      <c r="C392" s="36"/>
      <c r="D392" s="24"/>
      <c r="E392" s="4">
        <v>400</v>
      </c>
      <c r="F392" s="4">
        <v>16</v>
      </c>
      <c r="G392" s="11"/>
    </row>
    <row r="393" spans="1:7">
      <c r="A393" s="24">
        <v>121</v>
      </c>
      <c r="B393" s="26" t="s">
        <v>336</v>
      </c>
      <c r="C393" s="36" t="s">
        <v>267</v>
      </c>
      <c r="D393" s="4" t="s">
        <v>268</v>
      </c>
      <c r="E393" s="4">
        <v>400</v>
      </c>
      <c r="F393" s="4">
        <v>36</v>
      </c>
      <c r="G393" s="11"/>
    </row>
    <row r="394" spans="1:7">
      <c r="A394" s="24"/>
      <c r="B394" s="27"/>
      <c r="C394" s="36"/>
      <c r="D394" s="4" t="s">
        <v>269</v>
      </c>
      <c r="E394" s="4">
        <v>150</v>
      </c>
      <c r="F394" s="4">
        <v>89</v>
      </c>
      <c r="G394" s="11"/>
    </row>
    <row r="395" spans="1:7">
      <c r="A395" s="24"/>
      <c r="B395" s="27"/>
      <c r="C395" s="36"/>
      <c r="D395" s="24" t="s">
        <v>228</v>
      </c>
      <c r="E395" s="4">
        <v>650</v>
      </c>
      <c r="F395" s="4">
        <v>33</v>
      </c>
      <c r="G395" s="11"/>
    </row>
    <row r="396" spans="1:7">
      <c r="A396" s="24"/>
      <c r="B396" s="28"/>
      <c r="C396" s="36"/>
      <c r="D396" s="24"/>
      <c r="E396" s="4">
        <v>150</v>
      </c>
      <c r="F396" s="4">
        <v>33</v>
      </c>
      <c r="G396" s="11"/>
    </row>
    <row r="397" spans="1:7">
      <c r="A397" s="24">
        <v>122</v>
      </c>
      <c r="B397" s="26" t="s">
        <v>336</v>
      </c>
      <c r="C397" s="36" t="s">
        <v>270</v>
      </c>
      <c r="D397" s="24" t="s">
        <v>271</v>
      </c>
      <c r="E397" s="4">
        <v>400</v>
      </c>
      <c r="F397" s="4">
        <v>34</v>
      </c>
      <c r="G397" s="11"/>
    </row>
    <row r="398" spans="1:7">
      <c r="A398" s="24"/>
      <c r="B398" s="27"/>
      <c r="C398" s="36"/>
      <c r="D398" s="24"/>
      <c r="E398" s="4">
        <v>150</v>
      </c>
      <c r="F398" s="4">
        <v>34</v>
      </c>
      <c r="G398" s="11"/>
    </row>
    <row r="399" spans="1:7">
      <c r="A399" s="24"/>
      <c r="B399" s="27"/>
      <c r="C399" s="36"/>
      <c r="D399" s="24" t="s">
        <v>272</v>
      </c>
      <c r="E399" s="4">
        <v>150</v>
      </c>
      <c r="F399" s="4">
        <v>19</v>
      </c>
      <c r="G399" s="11"/>
    </row>
    <row r="400" spans="1:7">
      <c r="A400" s="24"/>
      <c r="B400" s="27"/>
      <c r="C400" s="36"/>
      <c r="D400" s="24"/>
      <c r="E400" s="4">
        <v>400</v>
      </c>
      <c r="F400" s="4">
        <v>3</v>
      </c>
      <c r="G400" s="11"/>
    </row>
    <row r="401" spans="1:7">
      <c r="A401" s="24"/>
      <c r="B401" s="28"/>
      <c r="C401" s="36"/>
      <c r="D401" s="24"/>
      <c r="E401" s="4">
        <v>400</v>
      </c>
      <c r="F401" s="4">
        <v>96</v>
      </c>
      <c r="G401" s="11"/>
    </row>
    <row r="402" spans="1:7">
      <c r="A402" s="24">
        <v>123</v>
      </c>
      <c r="B402" s="26" t="s">
        <v>336</v>
      </c>
      <c r="C402" s="36" t="s">
        <v>273</v>
      </c>
      <c r="D402" s="24"/>
      <c r="E402" s="4">
        <v>250</v>
      </c>
      <c r="F402" s="4">
        <v>89</v>
      </c>
      <c r="G402" s="11"/>
    </row>
    <row r="403" spans="1:7">
      <c r="A403" s="24"/>
      <c r="B403" s="27"/>
      <c r="C403" s="36"/>
      <c r="D403" s="24"/>
      <c r="E403" s="4">
        <v>400</v>
      </c>
      <c r="F403" s="4">
        <v>138</v>
      </c>
      <c r="G403" s="11"/>
    </row>
    <row r="404" spans="1:7">
      <c r="A404" s="24"/>
      <c r="B404" s="28"/>
      <c r="C404" s="36"/>
      <c r="D404" s="24"/>
      <c r="E404" s="4">
        <v>400</v>
      </c>
      <c r="F404" s="4">
        <v>138</v>
      </c>
      <c r="G404" s="11"/>
    </row>
    <row r="405" spans="1:7">
      <c r="A405" s="24">
        <v>124</v>
      </c>
      <c r="B405" s="26" t="s">
        <v>336</v>
      </c>
      <c r="C405" s="36" t="s">
        <v>274</v>
      </c>
      <c r="D405" s="24" t="s">
        <v>275</v>
      </c>
      <c r="E405" s="4">
        <v>250</v>
      </c>
      <c r="F405" s="4">
        <v>15</v>
      </c>
      <c r="G405" s="11"/>
    </row>
    <row r="406" spans="1:7">
      <c r="A406" s="24"/>
      <c r="B406" s="27"/>
      <c r="C406" s="36"/>
      <c r="D406" s="24"/>
      <c r="E406" s="4">
        <v>400</v>
      </c>
      <c r="F406" s="4">
        <v>190</v>
      </c>
      <c r="G406" s="11"/>
    </row>
    <row r="407" spans="1:7">
      <c r="A407" s="24"/>
      <c r="B407" s="27"/>
      <c r="C407" s="36"/>
      <c r="D407" s="24"/>
      <c r="E407" s="4">
        <v>400</v>
      </c>
      <c r="F407" s="4">
        <v>66</v>
      </c>
      <c r="G407" s="11"/>
    </row>
    <row r="408" spans="1:7">
      <c r="A408" s="24"/>
      <c r="B408" s="28"/>
      <c r="C408" s="36"/>
      <c r="D408" s="24"/>
      <c r="E408" s="4">
        <v>400</v>
      </c>
      <c r="F408" s="4">
        <v>12</v>
      </c>
      <c r="G408" s="11"/>
    </row>
    <row r="409" spans="1:7">
      <c r="A409" s="24">
        <v>125</v>
      </c>
      <c r="B409" s="26" t="s">
        <v>336</v>
      </c>
      <c r="C409" s="36" t="s">
        <v>276</v>
      </c>
      <c r="D409" s="24" t="s">
        <v>277</v>
      </c>
      <c r="E409" s="4">
        <v>400</v>
      </c>
      <c r="F409" s="4">
        <v>30</v>
      </c>
      <c r="G409" s="11"/>
    </row>
    <row r="410" spans="1:7">
      <c r="A410" s="24"/>
      <c r="B410" s="27"/>
      <c r="C410" s="36"/>
      <c r="D410" s="24"/>
      <c r="E410" s="4">
        <v>400</v>
      </c>
      <c r="F410" s="4">
        <v>63</v>
      </c>
      <c r="G410" s="11"/>
    </row>
    <row r="411" spans="1:7">
      <c r="A411" s="24"/>
      <c r="B411" s="27"/>
      <c r="C411" s="36"/>
      <c r="D411" s="24"/>
      <c r="E411" s="4">
        <v>250</v>
      </c>
      <c r="F411" s="4">
        <v>89</v>
      </c>
      <c r="G411" s="11"/>
    </row>
    <row r="412" spans="1:7">
      <c r="A412" s="24"/>
      <c r="B412" s="28"/>
      <c r="C412" s="36"/>
      <c r="D412" s="24"/>
      <c r="E412" s="4">
        <v>600</v>
      </c>
      <c r="F412" s="4">
        <v>36</v>
      </c>
      <c r="G412" s="11"/>
    </row>
    <row r="413" spans="1:7">
      <c r="A413" s="24">
        <v>126</v>
      </c>
      <c r="B413" s="26" t="s">
        <v>336</v>
      </c>
      <c r="C413" s="36" t="s">
        <v>278</v>
      </c>
      <c r="D413" s="24"/>
      <c r="E413" s="4">
        <v>150</v>
      </c>
      <c r="F413" s="4">
        <v>140</v>
      </c>
      <c r="G413" s="11"/>
    </row>
    <row r="414" spans="1:7">
      <c r="A414" s="24"/>
      <c r="B414" s="27"/>
      <c r="C414" s="36"/>
      <c r="D414" s="24"/>
      <c r="E414" s="4">
        <v>250</v>
      </c>
      <c r="F414" s="4">
        <v>3</v>
      </c>
      <c r="G414" s="11"/>
    </row>
    <row r="415" spans="1:7">
      <c r="A415" s="24"/>
      <c r="B415" s="27"/>
      <c r="C415" s="36"/>
      <c r="D415" s="24"/>
      <c r="E415" s="4">
        <v>400</v>
      </c>
      <c r="F415" s="4">
        <v>11</v>
      </c>
      <c r="G415" s="11"/>
    </row>
    <row r="416" spans="1:7">
      <c r="A416" s="24"/>
      <c r="B416" s="27"/>
      <c r="C416" s="36"/>
      <c r="D416" s="24"/>
      <c r="E416" s="4">
        <v>250</v>
      </c>
      <c r="F416" s="4">
        <v>6</v>
      </c>
      <c r="G416" s="11"/>
    </row>
    <row r="417" spans="1:7">
      <c r="A417" s="24"/>
      <c r="B417" s="27"/>
      <c r="C417" s="36"/>
      <c r="D417" s="24"/>
      <c r="E417" s="4">
        <v>250</v>
      </c>
      <c r="F417" s="4">
        <v>135</v>
      </c>
      <c r="G417" s="11"/>
    </row>
    <row r="418" spans="1:7">
      <c r="A418" s="24"/>
      <c r="B418" s="27"/>
      <c r="C418" s="36"/>
      <c r="D418" s="24"/>
      <c r="E418" s="4">
        <v>400</v>
      </c>
      <c r="F418" s="4">
        <v>15</v>
      </c>
      <c r="G418" s="11"/>
    </row>
    <row r="419" spans="1:7">
      <c r="A419" s="24"/>
      <c r="B419" s="28"/>
      <c r="C419" s="36"/>
      <c r="D419" s="24"/>
      <c r="E419" s="4">
        <v>1000</v>
      </c>
      <c r="F419" s="4">
        <v>48</v>
      </c>
      <c r="G419" s="11"/>
    </row>
    <row r="420" spans="1:7">
      <c r="A420" s="32">
        <v>127</v>
      </c>
      <c r="B420" s="33" t="s">
        <v>336</v>
      </c>
      <c r="C420" s="32" t="s">
        <v>279</v>
      </c>
      <c r="D420" s="32" t="s">
        <v>280</v>
      </c>
      <c r="E420" s="8">
        <v>400</v>
      </c>
      <c r="F420" s="8">
        <v>60</v>
      </c>
      <c r="G420" s="11"/>
    </row>
    <row r="421" spans="1:7">
      <c r="A421" s="32"/>
      <c r="B421" s="34"/>
      <c r="C421" s="32"/>
      <c r="D421" s="32"/>
      <c r="E421" s="8">
        <v>400</v>
      </c>
      <c r="F421" s="8">
        <v>54</v>
      </c>
      <c r="G421" s="11"/>
    </row>
    <row r="422" spans="1:7">
      <c r="A422" s="32">
        <v>128</v>
      </c>
      <c r="B422" s="33" t="s">
        <v>336</v>
      </c>
      <c r="C422" s="32" t="s">
        <v>281</v>
      </c>
      <c r="D422" s="32" t="s">
        <v>282</v>
      </c>
      <c r="E422" s="8">
        <v>250</v>
      </c>
      <c r="F422" s="8">
        <v>30</v>
      </c>
      <c r="G422" s="11"/>
    </row>
    <row r="423" spans="1:7">
      <c r="A423" s="32"/>
      <c r="B423" s="34"/>
      <c r="C423" s="32"/>
      <c r="D423" s="32"/>
      <c r="E423" s="8">
        <v>400</v>
      </c>
      <c r="F423" s="8">
        <v>6</v>
      </c>
      <c r="G423" s="11"/>
    </row>
    <row r="424" spans="1:7">
      <c r="A424" s="36">
        <v>129</v>
      </c>
      <c r="B424" s="51" t="s">
        <v>337</v>
      </c>
      <c r="C424" s="36" t="s">
        <v>148</v>
      </c>
      <c r="D424" s="36" t="s">
        <v>149</v>
      </c>
      <c r="E424" s="1">
        <v>250</v>
      </c>
      <c r="F424" s="1">
        <v>78</v>
      </c>
      <c r="G424" s="11"/>
    </row>
    <row r="425" spans="1:7">
      <c r="A425" s="36"/>
      <c r="B425" s="52"/>
      <c r="C425" s="36"/>
      <c r="D425" s="36"/>
      <c r="E425" s="1">
        <v>150</v>
      </c>
      <c r="F425" s="1">
        <v>78</v>
      </c>
      <c r="G425" s="11"/>
    </row>
    <row r="426" spans="1:7">
      <c r="A426" s="36"/>
      <c r="B426" s="52"/>
      <c r="C426" s="36"/>
      <c r="D426" s="36"/>
      <c r="E426" s="1">
        <v>400</v>
      </c>
      <c r="F426" s="1">
        <v>126</v>
      </c>
      <c r="G426" s="11"/>
    </row>
    <row r="427" spans="1:7">
      <c r="A427" s="36"/>
      <c r="B427" s="53"/>
      <c r="C427" s="36"/>
      <c r="D427" s="36"/>
      <c r="E427" s="1">
        <v>400</v>
      </c>
      <c r="F427" s="1">
        <v>144</v>
      </c>
      <c r="G427" s="11"/>
    </row>
    <row r="428" spans="1:7">
      <c r="A428" s="36">
        <v>130</v>
      </c>
      <c r="B428" s="29" t="s">
        <v>337</v>
      </c>
      <c r="C428" s="36" t="s">
        <v>150</v>
      </c>
      <c r="D428" s="36" t="s">
        <v>151</v>
      </c>
      <c r="E428" s="1">
        <v>250</v>
      </c>
      <c r="F428" s="1">
        <v>33</v>
      </c>
      <c r="G428" s="11"/>
    </row>
    <row r="429" spans="1:7">
      <c r="A429" s="36"/>
      <c r="B429" s="35"/>
      <c r="C429" s="36"/>
      <c r="D429" s="36"/>
      <c r="E429" s="1">
        <v>250</v>
      </c>
      <c r="F429" s="1">
        <v>37</v>
      </c>
      <c r="G429" s="11"/>
    </row>
    <row r="430" spans="1:7">
      <c r="A430" s="36"/>
      <c r="B430" s="35"/>
      <c r="C430" s="36"/>
      <c r="D430" s="36"/>
      <c r="E430" s="1">
        <v>250</v>
      </c>
      <c r="F430" s="1">
        <v>6</v>
      </c>
      <c r="G430" s="11"/>
    </row>
    <row r="431" spans="1:7">
      <c r="A431" s="36"/>
      <c r="B431" s="35"/>
      <c r="C431" s="36"/>
      <c r="D431" s="36"/>
      <c r="E431" s="1">
        <v>400</v>
      </c>
      <c r="F431" s="1">
        <v>126</v>
      </c>
      <c r="G431" s="11"/>
    </row>
    <row r="432" spans="1:7">
      <c r="A432" s="36"/>
      <c r="B432" s="30"/>
      <c r="C432" s="36"/>
      <c r="D432" s="36"/>
      <c r="E432" s="1">
        <v>400</v>
      </c>
      <c r="F432" s="1">
        <v>144</v>
      </c>
      <c r="G432" s="11"/>
    </row>
    <row r="433" spans="1:7">
      <c r="A433" s="36">
        <v>131</v>
      </c>
      <c r="B433" s="26" t="s">
        <v>337</v>
      </c>
      <c r="C433" s="36" t="s">
        <v>152</v>
      </c>
      <c r="D433" s="36" t="s">
        <v>153</v>
      </c>
      <c r="E433" s="1">
        <v>100</v>
      </c>
      <c r="F433" s="1">
        <v>55</v>
      </c>
      <c r="G433" s="11"/>
    </row>
    <row r="434" spans="1:7">
      <c r="A434" s="36"/>
      <c r="B434" s="27"/>
      <c r="C434" s="36"/>
      <c r="D434" s="36"/>
      <c r="E434" s="1">
        <v>3</v>
      </c>
      <c r="F434" s="1">
        <v>26</v>
      </c>
      <c r="G434" s="11"/>
    </row>
    <row r="435" spans="1:7">
      <c r="A435" s="36"/>
      <c r="B435" s="28"/>
      <c r="C435" s="36"/>
      <c r="D435" s="36"/>
      <c r="E435" s="1">
        <v>250</v>
      </c>
      <c r="F435" s="1">
        <v>14</v>
      </c>
      <c r="G435" s="11"/>
    </row>
    <row r="436" spans="1:7">
      <c r="A436" s="25">
        <v>132</v>
      </c>
      <c r="B436" s="29" t="s">
        <v>342</v>
      </c>
      <c r="C436" s="24" t="s">
        <v>283</v>
      </c>
      <c r="D436" s="25"/>
      <c r="E436" s="4">
        <v>250</v>
      </c>
      <c r="F436" s="4">
        <v>66</v>
      </c>
      <c r="G436" s="11"/>
    </row>
    <row r="437" spans="1:7">
      <c r="A437" s="25"/>
      <c r="B437" s="35"/>
      <c r="C437" s="24"/>
      <c r="D437" s="25"/>
      <c r="E437" s="4">
        <v>250</v>
      </c>
      <c r="F437" s="4">
        <v>62</v>
      </c>
      <c r="G437" s="11"/>
    </row>
    <row r="438" spans="1:7">
      <c r="A438" s="25"/>
      <c r="B438" s="35"/>
      <c r="C438" s="24"/>
      <c r="D438" s="25"/>
      <c r="E438" s="4">
        <v>250</v>
      </c>
      <c r="F438" s="4">
        <v>62</v>
      </c>
      <c r="G438" s="11"/>
    </row>
    <row r="439" spans="1:7">
      <c r="A439" s="25"/>
      <c r="B439" s="30"/>
      <c r="C439" s="24"/>
      <c r="D439" s="25"/>
      <c r="E439" s="4">
        <v>240</v>
      </c>
      <c r="F439" s="4">
        <v>96</v>
      </c>
      <c r="G439" s="11"/>
    </row>
    <row r="440" spans="1:7">
      <c r="A440" s="25">
        <v>133</v>
      </c>
      <c r="B440" s="29" t="s">
        <v>342</v>
      </c>
      <c r="C440" s="24" t="s">
        <v>284</v>
      </c>
      <c r="D440" s="31" t="s">
        <v>327</v>
      </c>
      <c r="E440" s="4">
        <v>250</v>
      </c>
      <c r="F440" s="4">
        <v>123</v>
      </c>
      <c r="G440" s="11"/>
    </row>
    <row r="441" spans="1:7">
      <c r="A441" s="25"/>
      <c r="B441" s="30"/>
      <c r="C441" s="24"/>
      <c r="D441" s="31"/>
      <c r="E441" s="4">
        <v>250</v>
      </c>
      <c r="F441" s="4">
        <v>123</v>
      </c>
      <c r="G441" s="11"/>
    </row>
    <row r="442" spans="1:7">
      <c r="A442" s="25">
        <v>134</v>
      </c>
      <c r="B442" s="29" t="s">
        <v>342</v>
      </c>
      <c r="C442" s="24" t="s">
        <v>285</v>
      </c>
      <c r="D442" s="24"/>
      <c r="E442" s="4">
        <v>150</v>
      </c>
      <c r="F442" s="4">
        <v>54</v>
      </c>
      <c r="G442" s="11"/>
    </row>
    <row r="443" spans="1:7">
      <c r="A443" s="25"/>
      <c r="B443" s="30"/>
      <c r="C443" s="24"/>
      <c r="D443" s="24"/>
      <c r="E443" s="4">
        <v>70</v>
      </c>
      <c r="F443" s="4">
        <v>54</v>
      </c>
      <c r="G443" s="11"/>
    </row>
    <row r="444" spans="1:7" ht="25.5" customHeight="1">
      <c r="A444" s="24">
        <v>135</v>
      </c>
      <c r="B444" s="26" t="s">
        <v>342</v>
      </c>
      <c r="C444" s="24" t="s">
        <v>286</v>
      </c>
      <c r="D444" s="24"/>
      <c r="E444" s="4">
        <v>150</v>
      </c>
      <c r="F444" s="4">
        <v>46</v>
      </c>
      <c r="G444" s="11"/>
    </row>
    <row r="445" spans="1:7">
      <c r="A445" s="24"/>
      <c r="B445" s="27"/>
      <c r="C445" s="24"/>
      <c r="D445" s="24"/>
      <c r="E445" s="4">
        <v>70</v>
      </c>
      <c r="F445" s="4">
        <v>46</v>
      </c>
      <c r="G445" s="11"/>
    </row>
    <row r="446" spans="1:7">
      <c r="A446" s="24"/>
      <c r="B446" s="27"/>
      <c r="C446" s="24"/>
      <c r="D446" s="24"/>
      <c r="E446" s="4">
        <v>250</v>
      </c>
      <c r="F446" s="4">
        <v>16</v>
      </c>
      <c r="G446" s="11"/>
    </row>
    <row r="447" spans="1:7">
      <c r="A447" s="24"/>
      <c r="B447" s="28"/>
      <c r="C447" s="24"/>
      <c r="D447" s="24"/>
      <c r="E447" s="4">
        <v>250</v>
      </c>
      <c r="F447" s="4">
        <v>6</v>
      </c>
      <c r="G447" s="11"/>
    </row>
    <row r="448" spans="1:7">
      <c r="A448" s="24">
        <v>136</v>
      </c>
      <c r="B448" s="26" t="s">
        <v>343</v>
      </c>
      <c r="C448" s="24" t="s">
        <v>287</v>
      </c>
      <c r="D448" s="24" t="s">
        <v>288</v>
      </c>
      <c r="E448" s="4">
        <v>250</v>
      </c>
      <c r="F448" s="4">
        <v>130</v>
      </c>
      <c r="G448" s="11"/>
    </row>
    <row r="449" spans="1:7">
      <c r="A449" s="24"/>
      <c r="B449" s="27"/>
      <c r="C449" s="24"/>
      <c r="D449" s="24"/>
      <c r="E449" s="4">
        <v>250</v>
      </c>
      <c r="F449" s="4">
        <v>130</v>
      </c>
      <c r="G449" s="11"/>
    </row>
    <row r="450" spans="1:7">
      <c r="A450" s="24"/>
      <c r="B450" s="27"/>
      <c r="C450" s="24"/>
      <c r="D450" s="24"/>
      <c r="E450" s="4">
        <v>250</v>
      </c>
      <c r="F450" s="4">
        <v>30</v>
      </c>
      <c r="G450" s="11"/>
    </row>
    <row r="451" spans="1:7">
      <c r="A451" s="24"/>
      <c r="B451" s="28"/>
      <c r="C451" s="24"/>
      <c r="D451" s="24"/>
      <c r="E451" s="4">
        <v>250</v>
      </c>
      <c r="F451" s="4">
        <v>45</v>
      </c>
      <c r="G451" s="11"/>
    </row>
    <row r="452" spans="1:7">
      <c r="A452" s="36">
        <v>137</v>
      </c>
      <c r="B452" s="26" t="s">
        <v>339</v>
      </c>
      <c r="C452" s="36" t="s">
        <v>154</v>
      </c>
      <c r="D452" s="36"/>
      <c r="E452" s="1">
        <v>400</v>
      </c>
      <c r="F452" s="1">
        <v>60</v>
      </c>
      <c r="G452" s="11"/>
    </row>
    <row r="453" spans="1:7">
      <c r="A453" s="36"/>
      <c r="B453" s="27"/>
      <c r="C453" s="36"/>
      <c r="D453" s="36"/>
      <c r="E453" s="1">
        <v>250</v>
      </c>
      <c r="F453" s="1">
        <v>60</v>
      </c>
      <c r="G453" s="11"/>
    </row>
    <row r="454" spans="1:7">
      <c r="A454" s="36"/>
      <c r="B454" s="28"/>
      <c r="C454" s="36"/>
      <c r="D454" s="36"/>
      <c r="E454" s="1">
        <v>400</v>
      </c>
      <c r="F454" s="1">
        <v>324</v>
      </c>
      <c r="G454" s="11"/>
    </row>
    <row r="455" spans="1:7">
      <c r="A455" s="36">
        <v>138</v>
      </c>
      <c r="B455" s="51" t="s">
        <v>338</v>
      </c>
      <c r="C455" s="36" t="s">
        <v>155</v>
      </c>
      <c r="D455" s="36" t="s">
        <v>156</v>
      </c>
      <c r="E455" s="1">
        <v>400</v>
      </c>
      <c r="F455" s="1">
        <v>32</v>
      </c>
      <c r="G455" s="11"/>
    </row>
    <row r="456" spans="1:7">
      <c r="A456" s="36"/>
      <c r="B456" s="52"/>
      <c r="C456" s="36"/>
      <c r="D456" s="36"/>
      <c r="E456" s="1">
        <v>150</v>
      </c>
      <c r="F456" s="1">
        <v>32</v>
      </c>
      <c r="G456" s="11"/>
    </row>
    <row r="457" spans="1:7">
      <c r="A457" s="36"/>
      <c r="B457" s="52"/>
      <c r="C457" s="36"/>
      <c r="D457" s="36"/>
      <c r="E457" s="1">
        <v>250</v>
      </c>
      <c r="F457" s="1">
        <v>36</v>
      </c>
      <c r="G457" s="11"/>
    </row>
    <row r="458" spans="1:7">
      <c r="A458" s="36"/>
      <c r="B458" s="53"/>
      <c r="C458" s="36"/>
      <c r="D458" s="36"/>
      <c r="E458" s="1">
        <v>400</v>
      </c>
      <c r="F458" s="1">
        <v>144</v>
      </c>
      <c r="G458" s="11"/>
    </row>
    <row r="459" spans="1:7">
      <c r="A459" s="36">
        <v>139</v>
      </c>
      <c r="B459" s="51" t="s">
        <v>338</v>
      </c>
      <c r="C459" s="36" t="s">
        <v>157</v>
      </c>
      <c r="D459" s="36" t="s">
        <v>158</v>
      </c>
      <c r="E459" s="1">
        <v>250</v>
      </c>
      <c r="F459" s="1">
        <v>66</v>
      </c>
      <c r="G459" s="11"/>
    </row>
    <row r="460" spans="1:7">
      <c r="A460" s="36"/>
      <c r="B460" s="52"/>
      <c r="C460" s="36"/>
      <c r="D460" s="36"/>
      <c r="E460" s="1">
        <v>150</v>
      </c>
      <c r="F460" s="1">
        <v>66</v>
      </c>
      <c r="G460" s="11"/>
    </row>
    <row r="461" spans="1:7">
      <c r="A461" s="36"/>
      <c r="B461" s="52"/>
      <c r="C461" s="36"/>
      <c r="D461" s="36"/>
      <c r="E461" s="1">
        <v>400</v>
      </c>
      <c r="F461" s="1">
        <v>261</v>
      </c>
      <c r="G461" s="11"/>
    </row>
    <row r="462" spans="1:7">
      <c r="A462" s="36"/>
      <c r="B462" s="53"/>
      <c r="C462" s="36"/>
      <c r="D462" s="36"/>
      <c r="E462" s="1">
        <v>400</v>
      </c>
      <c r="F462" s="1">
        <v>72</v>
      </c>
      <c r="G462" s="11"/>
    </row>
    <row r="463" spans="1:7">
      <c r="A463" s="36">
        <v>140</v>
      </c>
      <c r="B463" s="51" t="s">
        <v>338</v>
      </c>
      <c r="C463" s="36" t="s">
        <v>159</v>
      </c>
      <c r="D463" s="36" t="s">
        <v>160</v>
      </c>
      <c r="E463" s="1">
        <v>400</v>
      </c>
      <c r="F463" s="1">
        <v>44</v>
      </c>
      <c r="G463" s="11"/>
    </row>
    <row r="464" spans="1:7">
      <c r="A464" s="36"/>
      <c r="B464" s="52"/>
      <c r="C464" s="36"/>
      <c r="D464" s="36"/>
      <c r="E464" s="1">
        <v>400</v>
      </c>
      <c r="F464" s="1">
        <v>3</v>
      </c>
      <c r="G464" s="11"/>
    </row>
    <row r="465" spans="1:7">
      <c r="A465" s="36"/>
      <c r="B465" s="52"/>
      <c r="C465" s="36"/>
      <c r="D465" s="36"/>
      <c r="E465" s="1">
        <v>150</v>
      </c>
      <c r="F465" s="1">
        <v>3</v>
      </c>
      <c r="G465" s="11"/>
    </row>
    <row r="466" spans="1:7">
      <c r="A466" s="36"/>
      <c r="B466" s="53"/>
      <c r="C466" s="36"/>
      <c r="D466" s="36"/>
      <c r="E466" s="1">
        <v>400</v>
      </c>
      <c r="F466" s="1">
        <v>33</v>
      </c>
      <c r="G466" s="11"/>
    </row>
    <row r="467" spans="1:7">
      <c r="A467" s="1">
        <v>141</v>
      </c>
      <c r="B467" s="17" t="s">
        <v>339</v>
      </c>
      <c r="C467" s="1" t="s">
        <v>161</v>
      </c>
      <c r="D467" s="1"/>
      <c r="E467" s="1">
        <v>250</v>
      </c>
      <c r="F467" s="1">
        <v>48</v>
      </c>
      <c r="G467" s="11"/>
    </row>
    <row r="468" spans="1:7">
      <c r="A468" s="1">
        <v>142</v>
      </c>
      <c r="B468" s="17" t="s">
        <v>339</v>
      </c>
      <c r="C468" s="1" t="s">
        <v>162</v>
      </c>
      <c r="D468" s="1" t="s">
        <v>163</v>
      </c>
      <c r="E468" s="1">
        <v>250</v>
      </c>
      <c r="F468" s="1">
        <v>126</v>
      </c>
      <c r="G468" s="11"/>
    </row>
    <row r="469" spans="1:7">
      <c r="A469" s="36">
        <v>143</v>
      </c>
      <c r="B469" s="51" t="s">
        <v>340</v>
      </c>
      <c r="C469" s="36" t="s">
        <v>164</v>
      </c>
      <c r="D469" s="36" t="s">
        <v>158</v>
      </c>
      <c r="E469" s="1">
        <v>250</v>
      </c>
      <c r="F469" s="1">
        <v>14</v>
      </c>
      <c r="G469" s="11"/>
    </row>
    <row r="470" spans="1:7">
      <c r="A470" s="36"/>
      <c r="B470" s="53"/>
      <c r="C470" s="36"/>
      <c r="D470" s="36"/>
      <c r="E470" s="1">
        <v>400</v>
      </c>
      <c r="F470" s="1">
        <v>45</v>
      </c>
      <c r="G470" s="11"/>
    </row>
    <row r="471" spans="1:7">
      <c r="A471" s="1">
        <v>144</v>
      </c>
      <c r="B471" s="17" t="s">
        <v>339</v>
      </c>
      <c r="C471" s="1" t="s">
        <v>165</v>
      </c>
      <c r="D471" s="1" t="s">
        <v>166</v>
      </c>
      <c r="E471" s="1">
        <v>400</v>
      </c>
      <c r="F471" s="1">
        <v>333</v>
      </c>
      <c r="G471" s="11"/>
    </row>
    <row r="472" spans="1:7">
      <c r="A472" s="1">
        <v>145</v>
      </c>
      <c r="B472" s="17" t="s">
        <v>340</v>
      </c>
      <c r="C472" s="1" t="s">
        <v>167</v>
      </c>
      <c r="D472" s="1" t="s">
        <v>168</v>
      </c>
      <c r="E472" s="1">
        <v>400</v>
      </c>
      <c r="F472" s="1">
        <v>96</v>
      </c>
      <c r="G472" s="11"/>
    </row>
    <row r="473" spans="1:7">
      <c r="A473" s="1">
        <v>146</v>
      </c>
      <c r="B473" s="17" t="s">
        <v>339</v>
      </c>
      <c r="C473" s="1" t="s">
        <v>169</v>
      </c>
      <c r="D473" s="1" t="s">
        <v>168</v>
      </c>
      <c r="E473" s="1">
        <v>400</v>
      </c>
      <c r="F473" s="1">
        <v>78</v>
      </c>
      <c r="G473" s="11"/>
    </row>
    <row r="474" spans="1:7">
      <c r="A474" s="36">
        <v>147</v>
      </c>
      <c r="B474" s="51" t="s">
        <v>339</v>
      </c>
      <c r="C474" s="36" t="s">
        <v>170</v>
      </c>
      <c r="D474" s="36" t="s">
        <v>171</v>
      </c>
      <c r="E474" s="1">
        <v>250</v>
      </c>
      <c r="F474" s="1">
        <v>73</v>
      </c>
      <c r="G474" s="11"/>
    </row>
    <row r="475" spans="1:7">
      <c r="A475" s="36"/>
      <c r="B475" s="52"/>
      <c r="C475" s="36"/>
      <c r="D475" s="36"/>
      <c r="E475" s="1">
        <v>250</v>
      </c>
      <c r="F475" s="1">
        <v>12</v>
      </c>
      <c r="G475" s="11"/>
    </row>
    <row r="476" spans="1:7">
      <c r="A476" s="36"/>
      <c r="B476" s="52"/>
      <c r="C476" s="36"/>
      <c r="D476" s="36"/>
      <c r="E476" s="1">
        <v>250</v>
      </c>
      <c r="F476" s="1">
        <v>44</v>
      </c>
      <c r="G476" s="11"/>
    </row>
    <row r="477" spans="1:7">
      <c r="A477" s="36"/>
      <c r="B477" s="52"/>
      <c r="C477" s="36"/>
      <c r="D477" s="36"/>
      <c r="E477" s="1">
        <v>150</v>
      </c>
      <c r="F477" s="1">
        <v>44</v>
      </c>
      <c r="G477" s="11"/>
    </row>
    <row r="478" spans="1:7">
      <c r="A478" s="36"/>
      <c r="B478" s="53"/>
      <c r="C478" s="36"/>
      <c r="D478" s="36"/>
      <c r="E478" s="1">
        <v>400</v>
      </c>
      <c r="F478" s="1">
        <v>204</v>
      </c>
      <c r="G478" s="11"/>
    </row>
    <row r="479" spans="1:7">
      <c r="A479" s="36">
        <v>148</v>
      </c>
      <c r="B479" s="51" t="s">
        <v>339</v>
      </c>
      <c r="C479" s="36" t="s">
        <v>172</v>
      </c>
      <c r="D479" s="36" t="s">
        <v>173</v>
      </c>
      <c r="E479" s="1">
        <v>400</v>
      </c>
      <c r="F479" s="1">
        <v>13</v>
      </c>
      <c r="G479" s="11"/>
    </row>
    <row r="480" spans="1:7">
      <c r="A480" s="36"/>
      <c r="B480" s="52"/>
      <c r="C480" s="36"/>
      <c r="D480" s="36"/>
      <c r="E480" s="1">
        <v>400</v>
      </c>
      <c r="F480" s="1">
        <v>79</v>
      </c>
      <c r="G480" s="11"/>
    </row>
    <row r="481" spans="1:7">
      <c r="A481" s="36"/>
      <c r="B481" s="53"/>
      <c r="C481" s="36"/>
      <c r="D481" s="36"/>
      <c r="E481" s="1">
        <v>400</v>
      </c>
      <c r="F481" s="1">
        <v>90</v>
      </c>
      <c r="G481" s="11"/>
    </row>
    <row r="482" spans="1:7">
      <c r="A482" s="36">
        <v>149</v>
      </c>
      <c r="B482" s="51" t="s">
        <v>339</v>
      </c>
      <c r="C482" s="36" t="s">
        <v>174</v>
      </c>
      <c r="D482" s="1" t="s">
        <v>175</v>
      </c>
      <c r="E482" s="1">
        <v>400</v>
      </c>
      <c r="F482" s="1">
        <v>201</v>
      </c>
      <c r="G482" s="11"/>
    </row>
    <row r="483" spans="1:7">
      <c r="A483" s="36"/>
      <c r="B483" s="52"/>
      <c r="C483" s="36"/>
      <c r="D483" s="36" t="s">
        <v>176</v>
      </c>
      <c r="E483" s="1">
        <v>250</v>
      </c>
      <c r="F483" s="1">
        <v>24</v>
      </c>
      <c r="G483" s="11"/>
    </row>
    <row r="484" spans="1:7">
      <c r="A484" s="36"/>
      <c r="B484" s="53"/>
      <c r="C484" s="36"/>
      <c r="D484" s="36"/>
      <c r="E484" s="1">
        <v>400</v>
      </c>
      <c r="F484" s="1">
        <v>90</v>
      </c>
      <c r="G484" s="11"/>
    </row>
    <row r="485" spans="1:7">
      <c r="A485" s="1">
        <v>150</v>
      </c>
      <c r="B485" s="17" t="s">
        <v>339</v>
      </c>
      <c r="C485" s="1" t="s">
        <v>177</v>
      </c>
      <c r="D485" s="1" t="s">
        <v>178</v>
      </c>
      <c r="E485" s="1">
        <v>250</v>
      </c>
      <c r="F485" s="1">
        <v>34</v>
      </c>
      <c r="G485" s="11"/>
    </row>
    <row r="486" spans="1:7">
      <c r="A486" s="36">
        <v>151</v>
      </c>
      <c r="B486" s="51" t="s">
        <v>339</v>
      </c>
      <c r="C486" s="36" t="s">
        <v>179</v>
      </c>
      <c r="D486" s="36" t="s">
        <v>180</v>
      </c>
      <c r="E486" s="1">
        <v>250</v>
      </c>
      <c r="F486" s="1">
        <v>50</v>
      </c>
      <c r="G486" s="11"/>
    </row>
    <row r="487" spans="1:7">
      <c r="A487" s="36"/>
      <c r="B487" s="53"/>
      <c r="C487" s="36"/>
      <c r="D487" s="36"/>
      <c r="E487" s="1">
        <v>400</v>
      </c>
      <c r="F487" s="1">
        <v>276</v>
      </c>
      <c r="G487" s="11"/>
    </row>
    <row r="488" spans="1:7">
      <c r="A488" s="1">
        <v>152</v>
      </c>
      <c r="B488" s="17" t="s">
        <v>339</v>
      </c>
      <c r="C488" s="1" t="s">
        <v>181</v>
      </c>
      <c r="D488" s="1" t="s">
        <v>182</v>
      </c>
      <c r="E488" s="1">
        <v>250</v>
      </c>
      <c r="F488" s="1">
        <v>56</v>
      </c>
      <c r="G488" s="11"/>
    </row>
    <row r="489" spans="1:7">
      <c r="A489" s="1">
        <v>153</v>
      </c>
      <c r="B489" s="17" t="s">
        <v>339</v>
      </c>
      <c r="C489" s="1" t="s">
        <v>183</v>
      </c>
      <c r="D489" s="1" t="s">
        <v>184</v>
      </c>
      <c r="E489" s="1">
        <v>250</v>
      </c>
      <c r="F489" s="1">
        <v>11</v>
      </c>
      <c r="G489" s="11"/>
    </row>
    <row r="490" spans="1:7">
      <c r="A490" s="1">
        <v>154</v>
      </c>
      <c r="B490" s="17" t="s">
        <v>339</v>
      </c>
      <c r="C490" s="1" t="s">
        <v>185</v>
      </c>
      <c r="D490" s="1" t="s">
        <v>186</v>
      </c>
      <c r="E490" s="1">
        <v>250</v>
      </c>
      <c r="F490" s="1">
        <v>28</v>
      </c>
      <c r="G490" s="11"/>
    </row>
    <row r="491" spans="1:7" ht="25.5">
      <c r="A491" s="1">
        <v>155</v>
      </c>
      <c r="B491" s="17" t="s">
        <v>339</v>
      </c>
      <c r="C491" s="1" t="s">
        <v>187</v>
      </c>
      <c r="D491" s="1" t="s">
        <v>188</v>
      </c>
      <c r="E491" s="1">
        <v>150</v>
      </c>
      <c r="F491" s="1">
        <v>16</v>
      </c>
      <c r="G491" s="11"/>
    </row>
    <row r="492" spans="1:7">
      <c r="A492" s="25">
        <v>156</v>
      </c>
      <c r="B492" s="29" t="s">
        <v>339</v>
      </c>
      <c r="C492" s="24" t="s">
        <v>289</v>
      </c>
      <c r="D492" s="24" t="s">
        <v>290</v>
      </c>
      <c r="E492" s="4">
        <v>250</v>
      </c>
      <c r="F492" s="4">
        <v>25</v>
      </c>
      <c r="G492" s="11"/>
    </row>
    <row r="493" spans="1:7">
      <c r="A493" s="25"/>
      <c r="B493" s="30"/>
      <c r="C493" s="24"/>
      <c r="D493" s="24"/>
      <c r="E493" s="4">
        <v>400</v>
      </c>
      <c r="F493" s="4">
        <v>66</v>
      </c>
      <c r="G493" s="11"/>
    </row>
    <row r="494" spans="1:7">
      <c r="A494" s="24">
        <v>157</v>
      </c>
      <c r="B494" s="51" t="s">
        <v>341</v>
      </c>
      <c r="C494" s="24" t="s">
        <v>189</v>
      </c>
      <c r="D494" s="24"/>
      <c r="E494" s="2">
        <v>400</v>
      </c>
      <c r="F494" s="2">
        <v>132</v>
      </c>
      <c r="G494" s="11"/>
    </row>
    <row r="495" spans="1:7">
      <c r="A495" s="24"/>
      <c r="B495" s="53"/>
      <c r="C495" s="24"/>
      <c r="D495" s="24"/>
      <c r="E495" s="2">
        <v>400</v>
      </c>
      <c r="F495" s="2">
        <v>60</v>
      </c>
      <c r="G495" s="11"/>
    </row>
    <row r="496" spans="1:7">
      <c r="A496" s="24">
        <v>158</v>
      </c>
      <c r="B496" s="51" t="s">
        <v>341</v>
      </c>
      <c r="C496" s="24" t="s">
        <v>190</v>
      </c>
      <c r="D496" s="24"/>
      <c r="E496" s="2">
        <v>150</v>
      </c>
      <c r="F496" s="2">
        <v>4</v>
      </c>
      <c r="G496" s="11"/>
    </row>
    <row r="497" spans="1:7">
      <c r="A497" s="24"/>
      <c r="B497" s="52"/>
      <c r="C497" s="24"/>
      <c r="D497" s="24"/>
      <c r="E497" s="2">
        <v>250</v>
      </c>
      <c r="F497" s="2">
        <v>6</v>
      </c>
      <c r="G497" s="11"/>
    </row>
    <row r="498" spans="1:7">
      <c r="A498" s="24"/>
      <c r="B498" s="52"/>
      <c r="C498" s="24"/>
      <c r="D498" s="24"/>
      <c r="E498" s="2">
        <v>250</v>
      </c>
      <c r="F498" s="2">
        <v>2</v>
      </c>
      <c r="G498" s="11"/>
    </row>
    <row r="499" spans="1:7" ht="13.5" customHeight="1">
      <c r="A499" s="24"/>
      <c r="B499" s="52"/>
      <c r="C499" s="24"/>
      <c r="D499" s="24"/>
      <c r="E499" s="2" t="s">
        <v>300</v>
      </c>
      <c r="F499" s="2">
        <v>124</v>
      </c>
      <c r="G499" s="11"/>
    </row>
    <row r="500" spans="1:7">
      <c r="A500" s="24"/>
      <c r="B500" s="52"/>
      <c r="C500" s="24"/>
      <c r="D500" s="24"/>
      <c r="E500" s="2">
        <v>150</v>
      </c>
      <c r="F500" s="2">
        <v>62</v>
      </c>
      <c r="G500" s="11"/>
    </row>
    <row r="501" spans="1:7" ht="13.5" customHeight="1">
      <c r="A501" s="24"/>
      <c r="B501" s="52"/>
      <c r="C501" s="24"/>
      <c r="D501" s="24"/>
      <c r="E501" s="2" t="s">
        <v>191</v>
      </c>
      <c r="F501" s="2">
        <v>120</v>
      </c>
      <c r="G501" s="11"/>
    </row>
    <row r="502" spans="1:7">
      <c r="A502" s="24"/>
      <c r="B502" s="52"/>
      <c r="C502" s="24"/>
      <c r="D502" s="24"/>
      <c r="E502" s="2">
        <v>150</v>
      </c>
      <c r="F502" s="2">
        <v>60</v>
      </c>
      <c r="G502" s="11"/>
    </row>
    <row r="503" spans="1:7" ht="13.5" customHeight="1">
      <c r="A503" s="24"/>
      <c r="B503" s="52"/>
      <c r="C503" s="24"/>
      <c r="D503" s="24"/>
      <c r="E503" s="4" t="s">
        <v>329</v>
      </c>
      <c r="F503" s="2">
        <v>62</v>
      </c>
      <c r="G503" s="11"/>
    </row>
    <row r="504" spans="1:7">
      <c r="A504" s="24"/>
      <c r="B504" s="52"/>
      <c r="C504" s="24"/>
      <c r="D504" s="24"/>
      <c r="E504" s="2">
        <v>150</v>
      </c>
      <c r="F504" s="2">
        <v>31</v>
      </c>
      <c r="G504" s="11"/>
    </row>
    <row r="505" spans="1:7">
      <c r="A505" s="24"/>
      <c r="B505" s="52"/>
      <c r="C505" s="24"/>
      <c r="D505" s="24"/>
      <c r="E505" s="2">
        <v>400</v>
      </c>
      <c r="F505" s="2">
        <v>105</v>
      </c>
      <c r="G505" s="11"/>
    </row>
    <row r="506" spans="1:7">
      <c r="A506" s="24"/>
      <c r="B506" s="53"/>
      <c r="C506" s="24"/>
      <c r="D506" s="24"/>
      <c r="E506" s="2">
        <v>400</v>
      </c>
      <c r="F506" s="2">
        <v>132</v>
      </c>
      <c r="G506" s="11"/>
    </row>
    <row r="507" spans="1:7">
      <c r="A507" s="24">
        <v>159</v>
      </c>
      <c r="B507" s="26" t="s">
        <v>341</v>
      </c>
      <c r="C507" s="24" t="s">
        <v>192</v>
      </c>
      <c r="D507" s="24"/>
      <c r="E507" s="2">
        <v>400</v>
      </c>
      <c r="F507" s="2">
        <v>136</v>
      </c>
      <c r="G507" s="11"/>
    </row>
    <row r="508" spans="1:7">
      <c r="A508" s="24"/>
      <c r="B508" s="27"/>
      <c r="C508" s="24"/>
      <c r="D508" s="24"/>
      <c r="E508" s="2">
        <v>250</v>
      </c>
      <c r="F508" s="2">
        <v>136</v>
      </c>
      <c r="G508" s="11"/>
    </row>
    <row r="509" spans="1:7">
      <c r="A509" s="24"/>
      <c r="B509" s="28"/>
      <c r="C509" s="24"/>
      <c r="D509" s="24"/>
      <c r="E509" s="2">
        <v>400</v>
      </c>
      <c r="F509" s="2">
        <v>66</v>
      </c>
      <c r="G509" s="11"/>
    </row>
    <row r="510" spans="1:7" ht="36.75" customHeight="1">
      <c r="A510" s="24">
        <v>160</v>
      </c>
      <c r="B510" s="26" t="s">
        <v>341</v>
      </c>
      <c r="C510" s="24" t="s">
        <v>193</v>
      </c>
      <c r="D510" s="24" t="s">
        <v>194</v>
      </c>
      <c r="E510" s="2">
        <v>400</v>
      </c>
      <c r="F510" s="2">
        <v>256</v>
      </c>
      <c r="G510" s="11"/>
    </row>
    <row r="511" spans="1:7">
      <c r="A511" s="24"/>
      <c r="B511" s="27"/>
      <c r="C511" s="24"/>
      <c r="D511" s="24"/>
      <c r="E511" s="2">
        <v>400</v>
      </c>
      <c r="F511" s="2">
        <v>256</v>
      </c>
      <c r="G511" s="11"/>
    </row>
    <row r="512" spans="1:7">
      <c r="A512" s="24"/>
      <c r="B512" s="28"/>
      <c r="C512" s="24"/>
      <c r="D512" s="24"/>
      <c r="E512" s="2">
        <v>400</v>
      </c>
      <c r="F512" s="2">
        <v>69</v>
      </c>
      <c r="G512" s="11"/>
    </row>
    <row r="513" spans="1:7">
      <c r="A513" s="36">
        <v>161</v>
      </c>
      <c r="B513" s="51" t="s">
        <v>341</v>
      </c>
      <c r="C513" s="36" t="s">
        <v>195</v>
      </c>
      <c r="D513" s="1" t="s">
        <v>196</v>
      </c>
      <c r="E513" s="2">
        <v>400</v>
      </c>
      <c r="F513" s="2">
        <v>190</v>
      </c>
      <c r="G513" s="11"/>
    </row>
    <row r="514" spans="1:7">
      <c r="A514" s="36"/>
      <c r="B514" s="52"/>
      <c r="C514" s="36"/>
      <c r="D514" s="1" t="s">
        <v>197</v>
      </c>
      <c r="E514" s="2">
        <v>400</v>
      </c>
      <c r="F514" s="2">
        <v>190</v>
      </c>
      <c r="G514" s="11"/>
    </row>
    <row r="515" spans="1:7">
      <c r="A515" s="36"/>
      <c r="B515" s="53"/>
      <c r="C515" s="36"/>
      <c r="D515" s="12"/>
      <c r="E515" s="2">
        <v>400</v>
      </c>
      <c r="F515" s="2">
        <v>3</v>
      </c>
      <c r="G515" s="11"/>
    </row>
    <row r="516" spans="1:7">
      <c r="A516" s="24">
        <v>162</v>
      </c>
      <c r="B516" s="26" t="s">
        <v>341</v>
      </c>
      <c r="C516" s="24" t="s">
        <v>198</v>
      </c>
      <c r="D516" s="24"/>
      <c r="E516" s="2">
        <v>400</v>
      </c>
      <c r="F516" s="2">
        <v>21</v>
      </c>
      <c r="G516" s="11"/>
    </row>
    <row r="517" spans="1:7">
      <c r="A517" s="24"/>
      <c r="B517" s="27"/>
      <c r="C517" s="24"/>
      <c r="D517" s="24"/>
      <c r="E517" s="2">
        <v>250</v>
      </c>
      <c r="F517" s="2">
        <v>52</v>
      </c>
      <c r="G517" s="11"/>
    </row>
    <row r="518" spans="1:7">
      <c r="A518" s="24"/>
      <c r="B518" s="27"/>
      <c r="C518" s="24"/>
      <c r="D518" s="24"/>
      <c r="E518" s="2">
        <v>250</v>
      </c>
      <c r="F518" s="2">
        <v>52</v>
      </c>
      <c r="G518" s="11"/>
    </row>
    <row r="519" spans="1:7">
      <c r="A519" s="24"/>
      <c r="B519" s="27"/>
      <c r="C519" s="24"/>
      <c r="D519" s="24"/>
      <c r="E519" s="2">
        <v>400</v>
      </c>
      <c r="F519" s="2">
        <v>10</v>
      </c>
      <c r="G519" s="11"/>
    </row>
    <row r="520" spans="1:7">
      <c r="A520" s="24"/>
      <c r="B520" s="27"/>
      <c r="C520" s="24"/>
      <c r="D520" s="24"/>
      <c r="E520" s="2">
        <v>400</v>
      </c>
      <c r="F520" s="2">
        <v>10</v>
      </c>
      <c r="G520" s="11"/>
    </row>
    <row r="521" spans="1:7">
      <c r="A521" s="24"/>
      <c r="B521" s="28"/>
      <c r="C521" s="24"/>
      <c r="D521" s="24"/>
      <c r="E521" s="2">
        <v>400</v>
      </c>
      <c r="F521" s="2">
        <v>105</v>
      </c>
      <c r="G521" s="11"/>
    </row>
    <row r="522" spans="1:7">
      <c r="A522" s="25">
        <v>163</v>
      </c>
      <c r="B522" s="29" t="s">
        <v>341</v>
      </c>
      <c r="C522" s="25" t="s">
        <v>199</v>
      </c>
      <c r="D522" s="24" t="s">
        <v>200</v>
      </c>
      <c r="E522" s="5">
        <v>250</v>
      </c>
      <c r="F522" s="5">
        <v>38</v>
      </c>
      <c r="G522" s="11"/>
    </row>
    <row r="523" spans="1:7">
      <c r="A523" s="25"/>
      <c r="B523" s="35"/>
      <c r="C523" s="25"/>
      <c r="D523" s="24"/>
      <c r="E523" s="5">
        <v>250</v>
      </c>
      <c r="F523" s="5">
        <v>38</v>
      </c>
      <c r="G523" s="11"/>
    </row>
    <row r="524" spans="1:7">
      <c r="A524" s="25"/>
      <c r="B524" s="35"/>
      <c r="C524" s="25"/>
      <c r="D524" s="24"/>
      <c r="E524" s="5">
        <v>400</v>
      </c>
      <c r="F524" s="5">
        <v>24</v>
      </c>
      <c r="G524" s="11"/>
    </row>
    <row r="525" spans="1:7">
      <c r="A525" s="25"/>
      <c r="B525" s="30"/>
      <c r="C525" s="25"/>
      <c r="D525" s="1" t="s">
        <v>201</v>
      </c>
      <c r="E525" s="5">
        <v>250</v>
      </c>
      <c r="F525" s="5">
        <v>22</v>
      </c>
      <c r="G525" s="11"/>
    </row>
    <row r="526" spans="1:7">
      <c r="A526" s="36">
        <v>164</v>
      </c>
      <c r="B526" s="51" t="s">
        <v>341</v>
      </c>
      <c r="C526" s="56" t="s">
        <v>202</v>
      </c>
      <c r="D526" s="36"/>
      <c r="E526" s="5">
        <v>250</v>
      </c>
      <c r="F526" s="5">
        <v>52</v>
      </c>
      <c r="G526" s="11"/>
    </row>
    <row r="527" spans="1:7">
      <c r="A527" s="36"/>
      <c r="B527" s="52"/>
      <c r="C527" s="56"/>
      <c r="D527" s="36"/>
      <c r="E527" s="5">
        <v>250</v>
      </c>
      <c r="F527" s="5">
        <v>5</v>
      </c>
      <c r="G527" s="11"/>
    </row>
    <row r="528" spans="1:7">
      <c r="A528" s="36"/>
      <c r="B528" s="53"/>
      <c r="C528" s="56"/>
      <c r="D528" s="36"/>
      <c r="E528" s="5">
        <v>250</v>
      </c>
      <c r="F528" s="5">
        <v>5</v>
      </c>
      <c r="G528" s="11"/>
    </row>
    <row r="529" spans="1:7">
      <c r="A529" s="36">
        <v>165</v>
      </c>
      <c r="B529" s="51" t="s">
        <v>341</v>
      </c>
      <c r="C529" s="36" t="s">
        <v>203</v>
      </c>
      <c r="D529" s="36"/>
      <c r="E529" s="5">
        <v>250</v>
      </c>
      <c r="F529" s="5">
        <v>24</v>
      </c>
      <c r="G529" s="11"/>
    </row>
    <row r="530" spans="1:7">
      <c r="A530" s="36"/>
      <c r="B530" s="53"/>
      <c r="C530" s="36"/>
      <c r="D530" s="36"/>
      <c r="E530" s="5">
        <v>400</v>
      </c>
      <c r="F530" s="5">
        <v>60</v>
      </c>
      <c r="G530" s="11"/>
    </row>
    <row r="531" spans="1:7">
      <c r="A531" s="36">
        <v>166</v>
      </c>
      <c r="B531" s="51" t="s">
        <v>341</v>
      </c>
      <c r="C531" s="36" t="s">
        <v>204</v>
      </c>
      <c r="D531" s="36"/>
      <c r="E531" s="5">
        <v>250</v>
      </c>
      <c r="F531" s="5">
        <v>101</v>
      </c>
      <c r="G531" s="11"/>
    </row>
    <row r="532" spans="1:7">
      <c r="A532" s="36"/>
      <c r="B532" s="52"/>
      <c r="C532" s="36"/>
      <c r="D532" s="36"/>
      <c r="E532" s="5">
        <v>250</v>
      </c>
      <c r="F532" s="5">
        <v>101</v>
      </c>
      <c r="G532" s="11"/>
    </row>
    <row r="533" spans="1:7">
      <c r="A533" s="36"/>
      <c r="B533" s="53"/>
      <c r="C533" s="36"/>
      <c r="D533" s="36"/>
      <c r="E533" s="5">
        <v>400</v>
      </c>
      <c r="F533" s="5">
        <v>72</v>
      </c>
      <c r="G533" s="11"/>
    </row>
    <row r="534" spans="1:7">
      <c r="A534" s="36">
        <v>167</v>
      </c>
      <c r="B534" s="51" t="s">
        <v>341</v>
      </c>
      <c r="C534" s="36" t="s">
        <v>205</v>
      </c>
      <c r="D534" s="36"/>
      <c r="E534" s="5">
        <v>150</v>
      </c>
      <c r="F534" s="5">
        <v>172</v>
      </c>
      <c r="G534" s="11"/>
    </row>
    <row r="535" spans="1:7">
      <c r="A535" s="36"/>
      <c r="B535" s="53"/>
      <c r="C535" s="36"/>
      <c r="D535" s="36"/>
      <c r="E535" s="5">
        <v>400</v>
      </c>
      <c r="F535" s="5">
        <v>21</v>
      </c>
      <c r="G535" s="11"/>
    </row>
    <row r="536" spans="1:7" ht="25.5">
      <c r="A536" s="1">
        <v>168</v>
      </c>
      <c r="B536" s="17" t="s">
        <v>341</v>
      </c>
      <c r="C536" s="1" t="s">
        <v>195</v>
      </c>
      <c r="D536" s="1" t="s">
        <v>206</v>
      </c>
      <c r="E536" s="5">
        <v>250</v>
      </c>
      <c r="F536" s="5">
        <v>39</v>
      </c>
      <c r="G536" s="11"/>
    </row>
    <row r="537" spans="1:7">
      <c r="A537" s="36">
        <v>169</v>
      </c>
      <c r="B537" s="51" t="s">
        <v>341</v>
      </c>
      <c r="C537" s="36" t="s">
        <v>207</v>
      </c>
      <c r="D537" s="36"/>
      <c r="E537" s="5">
        <v>250</v>
      </c>
      <c r="F537" s="5">
        <v>164</v>
      </c>
      <c r="G537" s="11"/>
    </row>
    <row r="538" spans="1:7">
      <c r="A538" s="36"/>
      <c r="B538" s="53"/>
      <c r="C538" s="36"/>
      <c r="D538" s="36"/>
      <c r="E538" s="5">
        <v>400</v>
      </c>
      <c r="F538" s="5">
        <v>6</v>
      </c>
      <c r="G538" s="11"/>
    </row>
    <row r="539" spans="1:7">
      <c r="A539" s="24">
        <v>170</v>
      </c>
      <c r="B539" s="24" t="s">
        <v>341</v>
      </c>
      <c r="C539" s="24" t="s">
        <v>346</v>
      </c>
      <c r="D539" s="24" t="s">
        <v>322</v>
      </c>
      <c r="E539" s="4">
        <v>400</v>
      </c>
      <c r="F539" s="6">
        <v>164</v>
      </c>
      <c r="G539" s="11"/>
    </row>
    <row r="540" spans="1:7">
      <c r="A540" s="24"/>
      <c r="B540" s="24"/>
      <c r="C540" s="24"/>
      <c r="D540" s="24"/>
      <c r="E540" s="4">
        <v>250</v>
      </c>
      <c r="F540" s="6">
        <v>164</v>
      </c>
      <c r="G540" s="11"/>
    </row>
    <row r="541" spans="1:7">
      <c r="A541" s="24"/>
      <c r="B541" s="24"/>
      <c r="C541" s="24"/>
      <c r="D541" s="24"/>
      <c r="E541" s="4">
        <v>250</v>
      </c>
      <c r="F541" s="6">
        <v>78</v>
      </c>
      <c r="G541" s="11"/>
    </row>
    <row r="542" spans="1:7">
      <c r="A542" s="26">
        <v>171</v>
      </c>
      <c r="B542" s="26" t="s">
        <v>347</v>
      </c>
      <c r="C542" s="24" t="s">
        <v>291</v>
      </c>
      <c r="D542" s="24" t="s">
        <v>323</v>
      </c>
      <c r="E542" s="4">
        <v>400</v>
      </c>
      <c r="F542" s="6">
        <v>81</v>
      </c>
      <c r="G542" s="11"/>
    </row>
    <row r="543" spans="1:7">
      <c r="A543" s="27"/>
      <c r="B543" s="27"/>
      <c r="C543" s="24"/>
      <c r="D543" s="24"/>
      <c r="E543" s="4">
        <v>70</v>
      </c>
      <c r="F543" s="6">
        <v>192</v>
      </c>
      <c r="G543" s="11"/>
    </row>
    <row r="544" spans="1:7">
      <c r="A544" s="27"/>
      <c r="B544" s="27"/>
      <c r="C544" s="24"/>
      <c r="D544" s="24"/>
      <c r="E544" s="4">
        <v>400</v>
      </c>
      <c r="F544" s="6">
        <v>34</v>
      </c>
      <c r="G544" s="11"/>
    </row>
    <row r="545" spans="1:7">
      <c r="A545" s="27"/>
      <c r="B545" s="27"/>
      <c r="C545" s="24"/>
      <c r="D545" s="24"/>
      <c r="E545" s="4">
        <v>150</v>
      </c>
      <c r="F545" s="6">
        <v>34</v>
      </c>
      <c r="G545" s="11"/>
    </row>
    <row r="546" spans="1:7">
      <c r="A546" s="28"/>
      <c r="B546" s="28"/>
      <c r="C546" s="24"/>
      <c r="D546" s="24"/>
      <c r="E546" s="4">
        <v>400</v>
      </c>
      <c r="F546" s="6">
        <v>12</v>
      </c>
      <c r="G546" s="11"/>
    </row>
    <row r="547" spans="1:7">
      <c r="A547" s="24">
        <v>172</v>
      </c>
      <c r="B547" s="26" t="s">
        <v>341</v>
      </c>
      <c r="C547" s="24" t="s">
        <v>292</v>
      </c>
      <c r="D547" s="24" t="s">
        <v>324</v>
      </c>
      <c r="E547" s="4">
        <v>400</v>
      </c>
      <c r="F547" s="6">
        <v>59</v>
      </c>
      <c r="G547" s="11"/>
    </row>
    <row r="548" spans="1:7">
      <c r="A548" s="24"/>
      <c r="B548" s="27"/>
      <c r="C548" s="24"/>
      <c r="D548" s="24"/>
      <c r="E548" s="4">
        <v>250</v>
      </c>
      <c r="F548" s="6">
        <v>59</v>
      </c>
      <c r="G548" s="11"/>
    </row>
    <row r="549" spans="1:7">
      <c r="A549" s="24"/>
      <c r="B549" s="28"/>
      <c r="C549" s="24"/>
      <c r="D549" s="24"/>
      <c r="E549" s="4">
        <v>250</v>
      </c>
      <c r="F549" s="6">
        <v>28</v>
      </c>
      <c r="G549" s="11"/>
    </row>
    <row r="550" spans="1:7">
      <c r="A550" s="24">
        <v>173</v>
      </c>
      <c r="B550" s="26" t="s">
        <v>341</v>
      </c>
      <c r="C550" s="24" t="s">
        <v>293</v>
      </c>
      <c r="D550" s="24"/>
      <c r="E550" s="4">
        <v>250</v>
      </c>
      <c r="F550" s="6">
        <v>117</v>
      </c>
      <c r="G550" s="11"/>
    </row>
    <row r="551" spans="1:7">
      <c r="A551" s="24"/>
      <c r="B551" s="28"/>
      <c r="C551" s="24"/>
      <c r="D551" s="24"/>
      <c r="E551" s="4">
        <v>150</v>
      </c>
      <c r="F551" s="6">
        <v>117</v>
      </c>
      <c r="G551" s="11"/>
    </row>
    <row r="552" spans="1:7">
      <c r="A552" s="24">
        <v>174</v>
      </c>
      <c r="B552" s="26" t="s">
        <v>341</v>
      </c>
      <c r="C552" s="24" t="s">
        <v>294</v>
      </c>
      <c r="D552" s="24"/>
      <c r="E552" s="4">
        <v>400</v>
      </c>
      <c r="F552" s="6">
        <v>54</v>
      </c>
      <c r="G552" s="11"/>
    </row>
    <row r="553" spans="1:7">
      <c r="A553" s="24"/>
      <c r="B553" s="27"/>
      <c r="C553" s="24"/>
      <c r="D553" s="24"/>
      <c r="E553" s="4">
        <v>400</v>
      </c>
      <c r="F553" s="6">
        <v>28</v>
      </c>
      <c r="G553" s="11"/>
    </row>
    <row r="554" spans="1:7">
      <c r="A554" s="24"/>
      <c r="B554" s="28"/>
      <c r="C554" s="24"/>
      <c r="D554" s="24"/>
      <c r="E554" s="4">
        <v>400</v>
      </c>
      <c r="F554" s="6">
        <v>18</v>
      </c>
      <c r="G554" s="11"/>
    </row>
    <row r="555" spans="1:7">
      <c r="A555" s="24">
        <v>175</v>
      </c>
      <c r="B555" s="26" t="s">
        <v>341</v>
      </c>
      <c r="C555" s="24" t="s">
        <v>295</v>
      </c>
      <c r="D555" s="24" t="s">
        <v>325</v>
      </c>
      <c r="E555" s="4">
        <v>250</v>
      </c>
      <c r="F555" s="6">
        <v>36</v>
      </c>
      <c r="G555" s="11"/>
    </row>
    <row r="556" spans="1:7">
      <c r="A556" s="24"/>
      <c r="B556" s="27"/>
      <c r="C556" s="24"/>
      <c r="D556" s="24"/>
      <c r="E556" s="4">
        <v>150</v>
      </c>
      <c r="F556" s="6">
        <v>36</v>
      </c>
      <c r="G556" s="11"/>
    </row>
    <row r="557" spans="1:7">
      <c r="A557" s="24"/>
      <c r="B557" s="28"/>
      <c r="C557" s="24"/>
      <c r="D557" s="24"/>
      <c r="E557" s="4">
        <v>250</v>
      </c>
      <c r="F557" s="6">
        <v>60</v>
      </c>
      <c r="G557" s="11"/>
    </row>
    <row r="558" spans="1:7" ht="25.5">
      <c r="A558" s="4">
        <v>176</v>
      </c>
      <c r="B558" s="15" t="s">
        <v>341</v>
      </c>
      <c r="C558" s="4" t="s">
        <v>296</v>
      </c>
      <c r="D558" s="4"/>
      <c r="E558" s="4">
        <v>160</v>
      </c>
      <c r="F558" s="6">
        <v>39</v>
      </c>
      <c r="G558" s="11"/>
    </row>
    <row r="559" spans="1:7">
      <c r="A559" s="25">
        <v>177</v>
      </c>
      <c r="B559" s="29" t="s">
        <v>341</v>
      </c>
      <c r="C559" s="25" t="s">
        <v>297</v>
      </c>
      <c r="D559" s="24"/>
      <c r="E559" s="5">
        <v>250</v>
      </c>
      <c r="F559" s="5">
        <v>115</v>
      </c>
      <c r="G559" s="11"/>
    </row>
    <row r="560" spans="1:7">
      <c r="A560" s="25"/>
      <c r="B560" s="30"/>
      <c r="C560" s="25"/>
      <c r="D560" s="24"/>
      <c r="E560" s="5">
        <v>400</v>
      </c>
      <c r="F560" s="5">
        <v>3</v>
      </c>
      <c r="G560" s="11"/>
    </row>
    <row r="561" spans="1:7">
      <c r="A561" s="23">
        <v>178</v>
      </c>
      <c r="B561" s="23" t="s">
        <v>341</v>
      </c>
      <c r="C561" s="23" t="s">
        <v>330</v>
      </c>
      <c r="D561" s="9"/>
      <c r="E561" s="5" t="s">
        <v>332</v>
      </c>
      <c r="F561" s="5">
        <v>313</v>
      </c>
      <c r="G561" s="11"/>
    </row>
    <row r="562" spans="1:7">
      <c r="A562" s="5"/>
      <c r="B562" s="14"/>
      <c r="C562" s="5"/>
      <c r="D562" s="4"/>
      <c r="E562" s="5"/>
      <c r="F562" s="5"/>
      <c r="G562" s="11"/>
    </row>
    <row r="563" spans="1:7">
      <c r="A563" s="11"/>
      <c r="B563" s="11"/>
      <c r="C563" s="11" t="s">
        <v>326</v>
      </c>
      <c r="D563" s="11"/>
      <c r="E563" s="11"/>
      <c r="F563" s="11">
        <f>SUM(F5:F561)</f>
        <v>34251</v>
      </c>
      <c r="G563" s="11"/>
    </row>
    <row r="564" spans="1:7">
      <c r="A564" s="60" t="s">
        <v>349</v>
      </c>
      <c r="B564" s="60"/>
      <c r="C564" s="60"/>
      <c r="D564" s="60"/>
      <c r="E564" s="60"/>
      <c r="F564" s="60"/>
      <c r="G564" s="60"/>
    </row>
    <row r="565" spans="1:7">
      <c r="A565" s="59"/>
      <c r="B565" s="59"/>
      <c r="C565" s="59"/>
      <c r="D565" s="59"/>
      <c r="E565" s="59"/>
      <c r="F565" s="59"/>
      <c r="G565" s="59"/>
    </row>
  </sheetData>
  <mergeCells count="604">
    <mergeCell ref="C539:C541"/>
    <mergeCell ref="C542:C546"/>
    <mergeCell ref="B539:B541"/>
    <mergeCell ref="A539:A541"/>
    <mergeCell ref="B542:B546"/>
    <mergeCell ref="A542:A546"/>
    <mergeCell ref="A564:G565"/>
    <mergeCell ref="B534:B535"/>
    <mergeCell ref="B537:B538"/>
    <mergeCell ref="B78:B79"/>
    <mergeCell ref="B80:B85"/>
    <mergeCell ref="B86:B88"/>
    <mergeCell ref="B89:B90"/>
    <mergeCell ref="B91:B96"/>
    <mergeCell ref="B101:B104"/>
    <mergeCell ref="B106:B109"/>
    <mergeCell ref="A537:A538"/>
    <mergeCell ref="C537:C538"/>
    <mergeCell ref="D537:D538"/>
    <mergeCell ref="A534:A535"/>
    <mergeCell ref="C534:C535"/>
    <mergeCell ref="D534:D535"/>
    <mergeCell ref="A1:G1"/>
    <mergeCell ref="G2:G4"/>
    <mergeCell ref="G136:G137"/>
    <mergeCell ref="B7:B10"/>
    <mergeCell ref="B11:B12"/>
    <mergeCell ref="B13:B14"/>
    <mergeCell ref="B15:B17"/>
    <mergeCell ref="B18:B19"/>
    <mergeCell ref="B20:B26"/>
    <mergeCell ref="B27:B28"/>
    <mergeCell ref="B30:B31"/>
    <mergeCell ref="B32:B34"/>
    <mergeCell ref="B35:B36"/>
    <mergeCell ref="B37:B38"/>
    <mergeCell ref="B39:B41"/>
    <mergeCell ref="A531:A533"/>
    <mergeCell ref="C531:C533"/>
    <mergeCell ref="D531:D533"/>
    <mergeCell ref="A529:A530"/>
    <mergeCell ref="C529:C530"/>
    <mergeCell ref="D529:D530"/>
    <mergeCell ref="A526:A528"/>
    <mergeCell ref="C526:C528"/>
    <mergeCell ref="D526:D528"/>
    <mergeCell ref="B526:B528"/>
    <mergeCell ref="B529:B530"/>
    <mergeCell ref="B531:B533"/>
    <mergeCell ref="A522:A525"/>
    <mergeCell ref="C522:C525"/>
    <mergeCell ref="D522:D524"/>
    <mergeCell ref="A516:A521"/>
    <mergeCell ref="C516:C521"/>
    <mergeCell ref="D516:D521"/>
    <mergeCell ref="A513:A515"/>
    <mergeCell ref="C513:C515"/>
    <mergeCell ref="A510:A512"/>
    <mergeCell ref="C510:C512"/>
    <mergeCell ref="D510:D512"/>
    <mergeCell ref="B510:B512"/>
    <mergeCell ref="B513:B515"/>
    <mergeCell ref="B516:B521"/>
    <mergeCell ref="B522:B525"/>
    <mergeCell ref="A507:A509"/>
    <mergeCell ref="C507:C509"/>
    <mergeCell ref="D507:D509"/>
    <mergeCell ref="A496:A506"/>
    <mergeCell ref="C496:C506"/>
    <mergeCell ref="D496:D506"/>
    <mergeCell ref="A494:A495"/>
    <mergeCell ref="C494:C495"/>
    <mergeCell ref="D494:D495"/>
    <mergeCell ref="B494:B495"/>
    <mergeCell ref="B496:B506"/>
    <mergeCell ref="B507:B509"/>
    <mergeCell ref="A486:A487"/>
    <mergeCell ref="C486:C487"/>
    <mergeCell ref="D486:D487"/>
    <mergeCell ref="A482:A484"/>
    <mergeCell ref="C482:C484"/>
    <mergeCell ref="D483:D484"/>
    <mergeCell ref="A479:A481"/>
    <mergeCell ref="C479:C481"/>
    <mergeCell ref="D479:D481"/>
    <mergeCell ref="B479:B481"/>
    <mergeCell ref="B482:B484"/>
    <mergeCell ref="B486:B487"/>
    <mergeCell ref="B459:B462"/>
    <mergeCell ref="A474:A478"/>
    <mergeCell ref="C474:C478"/>
    <mergeCell ref="D474:D478"/>
    <mergeCell ref="A469:A470"/>
    <mergeCell ref="C469:C470"/>
    <mergeCell ref="D469:D470"/>
    <mergeCell ref="A463:A466"/>
    <mergeCell ref="C463:C466"/>
    <mergeCell ref="D463:D466"/>
    <mergeCell ref="B463:B466"/>
    <mergeCell ref="B469:B470"/>
    <mergeCell ref="B474:B478"/>
    <mergeCell ref="A361:A363"/>
    <mergeCell ref="C361:C363"/>
    <mergeCell ref="D361:D363"/>
    <mergeCell ref="A356:A360"/>
    <mergeCell ref="C356:C360"/>
    <mergeCell ref="D356:D357"/>
    <mergeCell ref="D358:D359"/>
    <mergeCell ref="A354:A355"/>
    <mergeCell ref="C354:C355"/>
    <mergeCell ref="D354:D355"/>
    <mergeCell ref="B354:B355"/>
    <mergeCell ref="B356:B360"/>
    <mergeCell ref="B361:B363"/>
    <mergeCell ref="A351:A353"/>
    <mergeCell ref="C351:C353"/>
    <mergeCell ref="D351:D352"/>
    <mergeCell ref="A349:A350"/>
    <mergeCell ref="C349:C350"/>
    <mergeCell ref="D349:D350"/>
    <mergeCell ref="A346:A348"/>
    <mergeCell ref="C346:C348"/>
    <mergeCell ref="D346:D348"/>
    <mergeCell ref="B346:B348"/>
    <mergeCell ref="B349:B350"/>
    <mergeCell ref="B351:B353"/>
    <mergeCell ref="A344:A345"/>
    <mergeCell ref="C344:C345"/>
    <mergeCell ref="D344:D345"/>
    <mergeCell ref="D341:D343"/>
    <mergeCell ref="A338:A343"/>
    <mergeCell ref="C338:C343"/>
    <mergeCell ref="D338:D340"/>
    <mergeCell ref="A336:A337"/>
    <mergeCell ref="C336:C337"/>
    <mergeCell ref="D336:D337"/>
    <mergeCell ref="B336:B337"/>
    <mergeCell ref="B338:B343"/>
    <mergeCell ref="B344:B345"/>
    <mergeCell ref="A330:A335"/>
    <mergeCell ref="C330:C335"/>
    <mergeCell ref="D330:D335"/>
    <mergeCell ref="A227:A229"/>
    <mergeCell ref="C227:C229"/>
    <mergeCell ref="D227:D229"/>
    <mergeCell ref="A222:A224"/>
    <mergeCell ref="C222:C224"/>
    <mergeCell ref="D222:D224"/>
    <mergeCell ref="B222:B224"/>
    <mergeCell ref="B227:B229"/>
    <mergeCell ref="B330:B335"/>
    <mergeCell ref="A242:A246"/>
    <mergeCell ref="C242:C246"/>
    <mergeCell ref="D242:D246"/>
    <mergeCell ref="A247:A250"/>
    <mergeCell ref="C247:C250"/>
    <mergeCell ref="D247:D250"/>
    <mergeCell ref="A251:A253"/>
    <mergeCell ref="C251:C253"/>
    <mergeCell ref="D251:D253"/>
    <mergeCell ref="B242:B246"/>
    <mergeCell ref="B247:B250"/>
    <mergeCell ref="B251:B253"/>
    <mergeCell ref="A220:A221"/>
    <mergeCell ref="C220:C221"/>
    <mergeCell ref="D220:D221"/>
    <mergeCell ref="A218:A219"/>
    <mergeCell ref="C218:C219"/>
    <mergeCell ref="D218:D219"/>
    <mergeCell ref="A216:A217"/>
    <mergeCell ref="C216:C217"/>
    <mergeCell ref="D216:D217"/>
    <mergeCell ref="B216:B217"/>
    <mergeCell ref="B218:B219"/>
    <mergeCell ref="B220:B221"/>
    <mergeCell ref="A210:A211"/>
    <mergeCell ref="C210:C211"/>
    <mergeCell ref="D210:D211"/>
    <mergeCell ref="A208:A209"/>
    <mergeCell ref="C208:C209"/>
    <mergeCell ref="D208:D209"/>
    <mergeCell ref="A206:A207"/>
    <mergeCell ref="C206:C207"/>
    <mergeCell ref="D206:D207"/>
    <mergeCell ref="B206:B207"/>
    <mergeCell ref="B208:B209"/>
    <mergeCell ref="B210:B211"/>
    <mergeCell ref="A204:A205"/>
    <mergeCell ref="C204:C205"/>
    <mergeCell ref="D204:D205"/>
    <mergeCell ref="A202:A203"/>
    <mergeCell ref="C202:C203"/>
    <mergeCell ref="D202:D203"/>
    <mergeCell ref="A199:A201"/>
    <mergeCell ref="C199:C201"/>
    <mergeCell ref="D199:D201"/>
    <mergeCell ref="B199:B201"/>
    <mergeCell ref="B202:B203"/>
    <mergeCell ref="B204:B205"/>
    <mergeCell ref="A196:A198"/>
    <mergeCell ref="C196:C198"/>
    <mergeCell ref="D196:D198"/>
    <mergeCell ref="A193:A195"/>
    <mergeCell ref="C193:C195"/>
    <mergeCell ref="D193:D195"/>
    <mergeCell ref="A190:A192"/>
    <mergeCell ref="C190:C192"/>
    <mergeCell ref="D190:D192"/>
    <mergeCell ref="B190:B192"/>
    <mergeCell ref="B193:B195"/>
    <mergeCell ref="B196:B198"/>
    <mergeCell ref="C176:C177"/>
    <mergeCell ref="D176:D177"/>
    <mergeCell ref="A172:A175"/>
    <mergeCell ref="C172:C175"/>
    <mergeCell ref="D172:D175"/>
    <mergeCell ref="B172:B175"/>
    <mergeCell ref="B176:B177"/>
    <mergeCell ref="B178:B181"/>
    <mergeCell ref="A188:A189"/>
    <mergeCell ref="C188:C189"/>
    <mergeCell ref="D188:D189"/>
    <mergeCell ref="A184:A187"/>
    <mergeCell ref="C184:C187"/>
    <mergeCell ref="D184:D187"/>
    <mergeCell ref="A182:A183"/>
    <mergeCell ref="C182:C183"/>
    <mergeCell ref="D182:D183"/>
    <mergeCell ref="B182:B183"/>
    <mergeCell ref="B184:B187"/>
    <mergeCell ref="B188:B189"/>
    <mergeCell ref="G143:G144"/>
    <mergeCell ref="E143:E144"/>
    <mergeCell ref="F143:F144"/>
    <mergeCell ref="B140:B150"/>
    <mergeCell ref="B151:B158"/>
    <mergeCell ref="B159:B161"/>
    <mergeCell ref="A169:A171"/>
    <mergeCell ref="C169:C171"/>
    <mergeCell ref="D169:D171"/>
    <mergeCell ref="A165:A168"/>
    <mergeCell ref="C165:C168"/>
    <mergeCell ref="D165:D168"/>
    <mergeCell ref="A162:A164"/>
    <mergeCell ref="C162:C164"/>
    <mergeCell ref="D162:D164"/>
    <mergeCell ref="B162:B164"/>
    <mergeCell ref="B165:B168"/>
    <mergeCell ref="B169:B171"/>
    <mergeCell ref="F136:F137"/>
    <mergeCell ref="A140:A150"/>
    <mergeCell ref="C140:C150"/>
    <mergeCell ref="D140:D150"/>
    <mergeCell ref="E136:E137"/>
    <mergeCell ref="A135:A139"/>
    <mergeCell ref="C135:C139"/>
    <mergeCell ref="D135:D139"/>
    <mergeCell ref="A127:A134"/>
    <mergeCell ref="C127:C134"/>
    <mergeCell ref="D127:D134"/>
    <mergeCell ref="B127:B134"/>
    <mergeCell ref="B135:B139"/>
    <mergeCell ref="A76:A77"/>
    <mergeCell ref="C76:C77"/>
    <mergeCell ref="D76:D77"/>
    <mergeCell ref="A74:A75"/>
    <mergeCell ref="C74:C75"/>
    <mergeCell ref="D74:D75"/>
    <mergeCell ref="B74:B75"/>
    <mergeCell ref="B76:B77"/>
    <mergeCell ref="B118:B126"/>
    <mergeCell ref="A78:A79"/>
    <mergeCell ref="C78:C79"/>
    <mergeCell ref="D78:D79"/>
    <mergeCell ref="A80:A85"/>
    <mergeCell ref="C80:C85"/>
    <mergeCell ref="D81:D85"/>
    <mergeCell ref="A86:A88"/>
    <mergeCell ref="C86:C88"/>
    <mergeCell ref="D86:D88"/>
    <mergeCell ref="A89:A90"/>
    <mergeCell ref="A71:A72"/>
    <mergeCell ref="C71:C72"/>
    <mergeCell ref="D71:D72"/>
    <mergeCell ref="A69:A70"/>
    <mergeCell ref="C69:C70"/>
    <mergeCell ref="D69:D70"/>
    <mergeCell ref="A66:A67"/>
    <mergeCell ref="C66:C67"/>
    <mergeCell ref="D66:D67"/>
    <mergeCell ref="B66:B67"/>
    <mergeCell ref="B69:B70"/>
    <mergeCell ref="B71:B72"/>
    <mergeCell ref="A64:A65"/>
    <mergeCell ref="C64:C65"/>
    <mergeCell ref="D64:D65"/>
    <mergeCell ref="A62:A63"/>
    <mergeCell ref="C62:C63"/>
    <mergeCell ref="D62:D63"/>
    <mergeCell ref="A59:A60"/>
    <mergeCell ref="C59:C60"/>
    <mergeCell ref="D59:D60"/>
    <mergeCell ref="B59:B60"/>
    <mergeCell ref="B62:B63"/>
    <mergeCell ref="B64:B65"/>
    <mergeCell ref="A57:A58"/>
    <mergeCell ref="C57:C58"/>
    <mergeCell ref="D57:D58"/>
    <mergeCell ref="A55:A56"/>
    <mergeCell ref="C55:C56"/>
    <mergeCell ref="D55:D56"/>
    <mergeCell ref="A53:A54"/>
    <mergeCell ref="C53:C54"/>
    <mergeCell ref="D53:D54"/>
    <mergeCell ref="B53:B54"/>
    <mergeCell ref="B55:B56"/>
    <mergeCell ref="B57:B58"/>
    <mergeCell ref="A50:A51"/>
    <mergeCell ref="C50:C51"/>
    <mergeCell ref="D50:D51"/>
    <mergeCell ref="A48:A49"/>
    <mergeCell ref="C48:C49"/>
    <mergeCell ref="D48:D49"/>
    <mergeCell ref="A45:A47"/>
    <mergeCell ref="C45:C47"/>
    <mergeCell ref="D45:D47"/>
    <mergeCell ref="B45:B47"/>
    <mergeCell ref="B48:B49"/>
    <mergeCell ref="B50:B51"/>
    <mergeCell ref="D32:D34"/>
    <mergeCell ref="A30:A31"/>
    <mergeCell ref="C30:C31"/>
    <mergeCell ref="D30:D31"/>
    <mergeCell ref="A43:A44"/>
    <mergeCell ref="C43:C44"/>
    <mergeCell ref="D43:D44"/>
    <mergeCell ref="A37:A38"/>
    <mergeCell ref="C37:C38"/>
    <mergeCell ref="D37:D38"/>
    <mergeCell ref="A39:A41"/>
    <mergeCell ref="C39:C41"/>
    <mergeCell ref="D39:D41"/>
    <mergeCell ref="B43:B44"/>
    <mergeCell ref="A35:A36"/>
    <mergeCell ref="C35:C36"/>
    <mergeCell ref="D35:D36"/>
    <mergeCell ref="A32:A34"/>
    <mergeCell ref="C32:C34"/>
    <mergeCell ref="E2:E4"/>
    <mergeCell ref="F2:F4"/>
    <mergeCell ref="A2:A4"/>
    <mergeCell ref="C2:C4"/>
    <mergeCell ref="D2:D4"/>
    <mergeCell ref="A15:A17"/>
    <mergeCell ref="C15:C17"/>
    <mergeCell ref="D15:D17"/>
    <mergeCell ref="A13:A14"/>
    <mergeCell ref="C13:C14"/>
    <mergeCell ref="D13:D14"/>
    <mergeCell ref="A11:A12"/>
    <mergeCell ref="C11:C12"/>
    <mergeCell ref="D11:D12"/>
    <mergeCell ref="B2:B4"/>
    <mergeCell ref="A7:A10"/>
    <mergeCell ref="C7:C10"/>
    <mergeCell ref="D7:D10"/>
    <mergeCell ref="A27:A28"/>
    <mergeCell ref="C27:C28"/>
    <mergeCell ref="D27:D28"/>
    <mergeCell ref="D24:D26"/>
    <mergeCell ref="A20:A26"/>
    <mergeCell ref="C20:C26"/>
    <mergeCell ref="D20:D23"/>
    <mergeCell ref="A18:A19"/>
    <mergeCell ref="C18:C19"/>
    <mergeCell ref="D18:D19"/>
    <mergeCell ref="C89:C90"/>
    <mergeCell ref="D89:D90"/>
    <mergeCell ref="A91:A96"/>
    <mergeCell ref="C91:C96"/>
    <mergeCell ref="D91:D93"/>
    <mergeCell ref="D94:D96"/>
    <mergeCell ref="A99:A100"/>
    <mergeCell ref="C99:C100"/>
    <mergeCell ref="A101:A104"/>
    <mergeCell ref="C101:C104"/>
    <mergeCell ref="D101:D104"/>
    <mergeCell ref="A106:A109"/>
    <mergeCell ref="C106:C109"/>
    <mergeCell ref="D106:D109"/>
    <mergeCell ref="A110:A111"/>
    <mergeCell ref="C110:C111"/>
    <mergeCell ref="D110:D111"/>
    <mergeCell ref="B110:B111"/>
    <mergeCell ref="A113:A114"/>
    <mergeCell ref="C113:C114"/>
    <mergeCell ref="D113:D114"/>
    <mergeCell ref="A115:A117"/>
    <mergeCell ref="C115:C117"/>
    <mergeCell ref="D115:D117"/>
    <mergeCell ref="A232:A241"/>
    <mergeCell ref="C232:C241"/>
    <mergeCell ref="D232:D241"/>
    <mergeCell ref="B113:B114"/>
    <mergeCell ref="B115:B117"/>
    <mergeCell ref="B232:B241"/>
    <mergeCell ref="D124:D126"/>
    <mergeCell ref="D122:D123"/>
    <mergeCell ref="A118:A126"/>
    <mergeCell ref="C118:C126"/>
    <mergeCell ref="D118:D121"/>
    <mergeCell ref="A159:A161"/>
    <mergeCell ref="C159:C161"/>
    <mergeCell ref="D159:D161"/>
    <mergeCell ref="A151:A158"/>
    <mergeCell ref="C151:C158"/>
    <mergeCell ref="D151:D158"/>
    <mergeCell ref="A178:A181"/>
    <mergeCell ref="C178:C181"/>
    <mergeCell ref="D178:D181"/>
    <mergeCell ref="A176:A177"/>
    <mergeCell ref="A254:A258"/>
    <mergeCell ref="C254:C258"/>
    <mergeCell ref="D254:D258"/>
    <mergeCell ref="A259:A261"/>
    <mergeCell ref="C259:C261"/>
    <mergeCell ref="D259:D261"/>
    <mergeCell ref="A262:A269"/>
    <mergeCell ref="C262:C269"/>
    <mergeCell ref="D262:D265"/>
    <mergeCell ref="D266:D269"/>
    <mergeCell ref="B254:B258"/>
    <mergeCell ref="B259:B261"/>
    <mergeCell ref="B262:B269"/>
    <mergeCell ref="A270:A273"/>
    <mergeCell ref="C270:C273"/>
    <mergeCell ref="D270:D273"/>
    <mergeCell ref="A274:A276"/>
    <mergeCell ref="C274:C276"/>
    <mergeCell ref="D274:D276"/>
    <mergeCell ref="A277:A291"/>
    <mergeCell ref="C277:C291"/>
    <mergeCell ref="D277:D280"/>
    <mergeCell ref="D281:D291"/>
    <mergeCell ref="B270:B273"/>
    <mergeCell ref="B274:B276"/>
    <mergeCell ref="B277:B291"/>
    <mergeCell ref="A292:A301"/>
    <mergeCell ref="C292:C301"/>
    <mergeCell ref="D292:D301"/>
    <mergeCell ref="A302:A305"/>
    <mergeCell ref="C302:C305"/>
    <mergeCell ref="D302:D305"/>
    <mergeCell ref="A306:A317"/>
    <mergeCell ref="C306:C317"/>
    <mergeCell ref="D306:D309"/>
    <mergeCell ref="D310:D313"/>
    <mergeCell ref="D314:D317"/>
    <mergeCell ref="B292:B301"/>
    <mergeCell ref="B302:B305"/>
    <mergeCell ref="B306:B317"/>
    <mergeCell ref="A318:A320"/>
    <mergeCell ref="C318:C320"/>
    <mergeCell ref="D318:D320"/>
    <mergeCell ref="A321:A323"/>
    <mergeCell ref="C321:C323"/>
    <mergeCell ref="D321:D323"/>
    <mergeCell ref="A324:A329"/>
    <mergeCell ref="C324:C329"/>
    <mergeCell ref="D324:D326"/>
    <mergeCell ref="D327:D329"/>
    <mergeCell ref="B318:B320"/>
    <mergeCell ref="B321:B323"/>
    <mergeCell ref="B324:B329"/>
    <mergeCell ref="A365:A369"/>
    <mergeCell ref="C365:C369"/>
    <mergeCell ref="D365:D366"/>
    <mergeCell ref="D367:D369"/>
    <mergeCell ref="A370:A372"/>
    <mergeCell ref="C370:C372"/>
    <mergeCell ref="D370:D372"/>
    <mergeCell ref="A373:A375"/>
    <mergeCell ref="C373:C375"/>
    <mergeCell ref="D373:D375"/>
    <mergeCell ref="B365:B369"/>
    <mergeCell ref="B370:B372"/>
    <mergeCell ref="B373:B375"/>
    <mergeCell ref="A376:A381"/>
    <mergeCell ref="C376:C381"/>
    <mergeCell ref="D376:D380"/>
    <mergeCell ref="A382:A383"/>
    <mergeCell ref="C382:C383"/>
    <mergeCell ref="D382:D383"/>
    <mergeCell ref="A384:A392"/>
    <mergeCell ref="C384:C392"/>
    <mergeCell ref="D384:D385"/>
    <mergeCell ref="D386:D387"/>
    <mergeCell ref="D388:D389"/>
    <mergeCell ref="D391:D392"/>
    <mergeCell ref="B376:B381"/>
    <mergeCell ref="B382:B383"/>
    <mergeCell ref="B384:B392"/>
    <mergeCell ref="A393:A396"/>
    <mergeCell ref="C393:C396"/>
    <mergeCell ref="D395:D396"/>
    <mergeCell ref="A397:A401"/>
    <mergeCell ref="C397:C401"/>
    <mergeCell ref="D397:D398"/>
    <mergeCell ref="D399:D401"/>
    <mergeCell ref="A402:A404"/>
    <mergeCell ref="C402:C404"/>
    <mergeCell ref="D402:D404"/>
    <mergeCell ref="B393:B396"/>
    <mergeCell ref="B397:B401"/>
    <mergeCell ref="B402:B404"/>
    <mergeCell ref="A405:A408"/>
    <mergeCell ref="C405:C408"/>
    <mergeCell ref="D405:D408"/>
    <mergeCell ref="A409:A412"/>
    <mergeCell ref="C409:C412"/>
    <mergeCell ref="D409:D412"/>
    <mergeCell ref="A413:A419"/>
    <mergeCell ref="C413:C419"/>
    <mergeCell ref="D413:D419"/>
    <mergeCell ref="B405:B408"/>
    <mergeCell ref="B409:B412"/>
    <mergeCell ref="B413:B419"/>
    <mergeCell ref="A420:A421"/>
    <mergeCell ref="C420:C421"/>
    <mergeCell ref="D420:D421"/>
    <mergeCell ref="A422:A423"/>
    <mergeCell ref="C422:C423"/>
    <mergeCell ref="D422:D423"/>
    <mergeCell ref="A436:A439"/>
    <mergeCell ref="C436:C439"/>
    <mergeCell ref="D436:D439"/>
    <mergeCell ref="B420:B421"/>
    <mergeCell ref="B422:B423"/>
    <mergeCell ref="B436:B439"/>
    <mergeCell ref="A433:A435"/>
    <mergeCell ref="C433:C435"/>
    <mergeCell ref="D433:D435"/>
    <mergeCell ref="A428:A432"/>
    <mergeCell ref="C428:C432"/>
    <mergeCell ref="D428:D432"/>
    <mergeCell ref="A424:A427"/>
    <mergeCell ref="C424:C427"/>
    <mergeCell ref="D424:D427"/>
    <mergeCell ref="B424:B427"/>
    <mergeCell ref="B428:B432"/>
    <mergeCell ref="B433:B435"/>
    <mergeCell ref="A440:A441"/>
    <mergeCell ref="C440:C441"/>
    <mergeCell ref="D440:D441"/>
    <mergeCell ref="A442:A443"/>
    <mergeCell ref="C442:C443"/>
    <mergeCell ref="D442:D443"/>
    <mergeCell ref="A444:A447"/>
    <mergeCell ref="C444:C447"/>
    <mergeCell ref="D444:D447"/>
    <mergeCell ref="B440:B441"/>
    <mergeCell ref="B442:B443"/>
    <mergeCell ref="B444:B447"/>
    <mergeCell ref="A448:A451"/>
    <mergeCell ref="C448:C451"/>
    <mergeCell ref="D448:D451"/>
    <mergeCell ref="A492:A493"/>
    <mergeCell ref="C492:C493"/>
    <mergeCell ref="D492:D493"/>
    <mergeCell ref="D539:D541"/>
    <mergeCell ref="D542:D546"/>
    <mergeCell ref="B448:B451"/>
    <mergeCell ref="B492:B493"/>
    <mergeCell ref="A459:A462"/>
    <mergeCell ref="C459:C462"/>
    <mergeCell ref="D459:D462"/>
    <mergeCell ref="A455:A458"/>
    <mergeCell ref="C455:C458"/>
    <mergeCell ref="D455:D458"/>
    <mergeCell ref="A452:A454"/>
    <mergeCell ref="C452:C454"/>
    <mergeCell ref="D452:D454"/>
    <mergeCell ref="B452:B454"/>
    <mergeCell ref="B455:B458"/>
    <mergeCell ref="A555:A557"/>
    <mergeCell ref="C555:C557"/>
    <mergeCell ref="D555:D557"/>
    <mergeCell ref="A559:A560"/>
    <mergeCell ref="C559:C560"/>
    <mergeCell ref="D559:D560"/>
    <mergeCell ref="A547:A549"/>
    <mergeCell ref="C547:C549"/>
    <mergeCell ref="D547:D549"/>
    <mergeCell ref="A550:A551"/>
    <mergeCell ref="C550:C551"/>
    <mergeCell ref="D550:D551"/>
    <mergeCell ref="A552:A554"/>
    <mergeCell ref="C552:C554"/>
    <mergeCell ref="D552:D554"/>
    <mergeCell ref="B547:B549"/>
    <mergeCell ref="B550:B551"/>
    <mergeCell ref="B552:B554"/>
    <mergeCell ref="B555:B557"/>
    <mergeCell ref="B559:B56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7"/>
  <sheetViews>
    <sheetView workbookViewId="0">
      <selection activeCell="C150" sqref="C150:C152"/>
    </sheetView>
  </sheetViews>
  <sheetFormatPr defaultRowHeight="13.5"/>
  <cols>
    <col min="1" max="1" width="5" style="10" bestFit="1" customWidth="1"/>
    <col min="2" max="2" width="8.25" style="10" customWidth="1"/>
    <col min="3" max="3" width="23" style="10" customWidth="1"/>
    <col min="4" max="4" width="27.375" style="10" customWidth="1"/>
    <col min="5" max="5" width="13.75" style="10" customWidth="1"/>
    <col min="6" max="6" width="12.5" style="10" customWidth="1"/>
    <col min="7" max="7" width="13" style="10" customWidth="1"/>
    <col min="8" max="16384" width="9" style="10"/>
  </cols>
  <sheetData>
    <row r="1" spans="1:7" ht="35.25" customHeight="1">
      <c r="A1" s="57" t="s">
        <v>345</v>
      </c>
      <c r="B1" s="57"/>
      <c r="C1" s="57"/>
      <c r="D1" s="57"/>
      <c r="E1" s="57"/>
      <c r="F1" s="57"/>
      <c r="G1" s="57"/>
    </row>
    <row r="2" spans="1:7" ht="13.5" customHeight="1">
      <c r="A2" s="36" t="s">
        <v>0</v>
      </c>
      <c r="B2" s="51" t="s">
        <v>344</v>
      </c>
      <c r="C2" s="36" t="s">
        <v>1</v>
      </c>
      <c r="D2" s="36" t="s">
        <v>2</v>
      </c>
      <c r="E2" s="36" t="s">
        <v>328</v>
      </c>
      <c r="F2" s="36" t="s">
        <v>3</v>
      </c>
      <c r="G2" s="37" t="s">
        <v>299</v>
      </c>
    </row>
    <row r="3" spans="1:7">
      <c r="A3" s="36"/>
      <c r="B3" s="52"/>
      <c r="C3" s="36"/>
      <c r="D3" s="50"/>
      <c r="E3" s="36"/>
      <c r="F3" s="36"/>
      <c r="G3" s="37"/>
    </row>
    <row r="4" spans="1:7">
      <c r="A4" s="36"/>
      <c r="B4" s="53"/>
      <c r="C4" s="36"/>
      <c r="D4" s="50"/>
      <c r="E4" s="36"/>
      <c r="F4" s="36"/>
      <c r="G4" s="37"/>
    </row>
    <row r="5" spans="1:7">
      <c r="A5" s="17">
        <v>1</v>
      </c>
      <c r="B5" s="17" t="s">
        <v>334</v>
      </c>
      <c r="C5" s="17" t="s">
        <v>4</v>
      </c>
      <c r="D5" s="17" t="s">
        <v>5</v>
      </c>
      <c r="E5" s="17">
        <v>400</v>
      </c>
      <c r="F5" s="17">
        <v>16</v>
      </c>
      <c r="G5" s="11">
        <f>E5*F5</f>
        <v>6400</v>
      </c>
    </row>
    <row r="6" spans="1:7" ht="25.5">
      <c r="A6" s="17">
        <v>2</v>
      </c>
      <c r="B6" s="17" t="s">
        <v>334</v>
      </c>
      <c r="C6" s="17" t="s">
        <v>6</v>
      </c>
      <c r="D6" s="17" t="s">
        <v>7</v>
      </c>
      <c r="E6" s="17">
        <v>250</v>
      </c>
      <c r="F6" s="17">
        <v>317</v>
      </c>
      <c r="G6" s="11">
        <f t="shared" ref="G6:G69" si="0">E6*F6</f>
        <v>79250</v>
      </c>
    </row>
    <row r="7" spans="1:7">
      <c r="A7" s="36">
        <v>3</v>
      </c>
      <c r="B7" s="51" t="s">
        <v>334</v>
      </c>
      <c r="C7" s="32" t="s">
        <v>8</v>
      </c>
      <c r="D7" s="32" t="s">
        <v>9</v>
      </c>
      <c r="E7" s="17">
        <v>70</v>
      </c>
      <c r="F7" s="17">
        <v>164</v>
      </c>
      <c r="G7" s="11">
        <f t="shared" si="0"/>
        <v>11480</v>
      </c>
    </row>
    <row r="8" spans="1:7">
      <c r="A8" s="36"/>
      <c r="B8" s="52"/>
      <c r="C8" s="32"/>
      <c r="D8" s="32"/>
      <c r="E8" s="17">
        <v>250</v>
      </c>
      <c r="F8" s="17">
        <v>61</v>
      </c>
      <c r="G8" s="11">
        <f t="shared" si="0"/>
        <v>15250</v>
      </c>
    </row>
    <row r="9" spans="1:7">
      <c r="A9" s="36"/>
      <c r="B9" s="52"/>
      <c r="C9" s="32"/>
      <c r="D9" s="32"/>
      <c r="E9" s="17">
        <v>250</v>
      </c>
      <c r="F9" s="17">
        <v>61</v>
      </c>
      <c r="G9" s="11">
        <f t="shared" si="0"/>
        <v>15250</v>
      </c>
    </row>
    <row r="10" spans="1:7">
      <c r="A10" s="36"/>
      <c r="B10" s="53"/>
      <c r="C10" s="32"/>
      <c r="D10" s="32"/>
      <c r="E10" s="17">
        <v>400</v>
      </c>
      <c r="F10" s="17">
        <v>60</v>
      </c>
      <c r="G10" s="11">
        <f t="shared" si="0"/>
        <v>24000</v>
      </c>
    </row>
    <row r="11" spans="1:7" ht="49.5" customHeight="1">
      <c r="A11" s="36">
        <v>4</v>
      </c>
      <c r="B11" s="51" t="s">
        <v>334</v>
      </c>
      <c r="C11" s="36" t="s">
        <v>8</v>
      </c>
      <c r="D11" s="36" t="s">
        <v>10</v>
      </c>
      <c r="E11" s="17">
        <v>2000</v>
      </c>
      <c r="F11" s="17">
        <v>56</v>
      </c>
      <c r="G11" s="11">
        <f t="shared" si="0"/>
        <v>112000</v>
      </c>
    </row>
    <row r="12" spans="1:7">
      <c r="A12" s="36"/>
      <c r="B12" s="53"/>
      <c r="C12" s="36"/>
      <c r="D12" s="36"/>
      <c r="E12" s="17">
        <v>1000</v>
      </c>
      <c r="F12" s="17">
        <v>35</v>
      </c>
      <c r="G12" s="11">
        <f t="shared" si="0"/>
        <v>35000</v>
      </c>
    </row>
    <row r="13" spans="1:7" ht="37.5" customHeight="1">
      <c r="A13" s="36">
        <v>5</v>
      </c>
      <c r="B13" s="51" t="s">
        <v>334</v>
      </c>
      <c r="C13" s="36" t="s">
        <v>11</v>
      </c>
      <c r="D13" s="36" t="s">
        <v>12</v>
      </c>
      <c r="E13" s="17">
        <v>250</v>
      </c>
      <c r="F13" s="17">
        <v>187</v>
      </c>
      <c r="G13" s="11">
        <f t="shared" si="0"/>
        <v>46750</v>
      </c>
    </row>
    <row r="14" spans="1:7">
      <c r="A14" s="36"/>
      <c r="B14" s="53"/>
      <c r="C14" s="36"/>
      <c r="D14" s="36"/>
      <c r="E14" s="17">
        <v>250</v>
      </c>
      <c r="F14" s="17">
        <v>114</v>
      </c>
      <c r="G14" s="11">
        <f t="shared" si="0"/>
        <v>28500</v>
      </c>
    </row>
    <row r="15" spans="1:7">
      <c r="A15" s="36">
        <v>6</v>
      </c>
      <c r="B15" s="51" t="s">
        <v>333</v>
      </c>
      <c r="C15" s="36" t="s">
        <v>13</v>
      </c>
      <c r="D15" s="36" t="s">
        <v>14</v>
      </c>
      <c r="E15" s="17">
        <v>250</v>
      </c>
      <c r="F15" s="17">
        <v>45</v>
      </c>
      <c r="G15" s="11">
        <f t="shared" si="0"/>
        <v>11250</v>
      </c>
    </row>
    <row r="16" spans="1:7">
      <c r="A16" s="36"/>
      <c r="B16" s="52"/>
      <c r="C16" s="36"/>
      <c r="D16" s="36"/>
      <c r="E16" s="17">
        <v>250</v>
      </c>
      <c r="F16" s="17">
        <v>45</v>
      </c>
      <c r="G16" s="11">
        <f t="shared" si="0"/>
        <v>11250</v>
      </c>
    </row>
    <row r="17" spans="1:7">
      <c r="A17" s="36"/>
      <c r="B17" s="53"/>
      <c r="C17" s="36"/>
      <c r="D17" s="36"/>
      <c r="E17" s="17">
        <v>250</v>
      </c>
      <c r="F17" s="17">
        <v>238</v>
      </c>
      <c r="G17" s="11">
        <f t="shared" si="0"/>
        <v>59500</v>
      </c>
    </row>
    <row r="18" spans="1:7">
      <c r="A18" s="36">
        <v>7</v>
      </c>
      <c r="B18" s="51" t="s">
        <v>333</v>
      </c>
      <c r="C18" s="36" t="s">
        <v>15</v>
      </c>
      <c r="D18" s="36"/>
      <c r="E18" s="17">
        <v>250</v>
      </c>
      <c r="F18" s="17">
        <v>200</v>
      </c>
      <c r="G18" s="11">
        <f t="shared" si="0"/>
        <v>50000</v>
      </c>
    </row>
    <row r="19" spans="1:7">
      <c r="A19" s="36"/>
      <c r="B19" s="53"/>
      <c r="C19" s="36"/>
      <c r="D19" s="36"/>
      <c r="E19" s="17">
        <v>400</v>
      </c>
      <c r="F19" s="17">
        <v>147</v>
      </c>
      <c r="G19" s="11">
        <f t="shared" si="0"/>
        <v>58800</v>
      </c>
    </row>
    <row r="20" spans="1:7">
      <c r="A20" s="36">
        <v>8</v>
      </c>
      <c r="B20" s="51" t="s">
        <v>333</v>
      </c>
      <c r="C20" s="36" t="s">
        <v>16</v>
      </c>
      <c r="D20" s="36" t="s">
        <v>17</v>
      </c>
      <c r="E20" s="17">
        <v>400</v>
      </c>
      <c r="F20" s="17">
        <v>28</v>
      </c>
      <c r="G20" s="11">
        <f t="shared" si="0"/>
        <v>11200</v>
      </c>
    </row>
    <row r="21" spans="1:7">
      <c r="A21" s="36"/>
      <c r="B21" s="52"/>
      <c r="C21" s="36"/>
      <c r="D21" s="36"/>
      <c r="E21" s="17">
        <v>400</v>
      </c>
      <c r="F21" s="17">
        <v>61</v>
      </c>
      <c r="G21" s="11">
        <f t="shared" si="0"/>
        <v>24400</v>
      </c>
    </row>
    <row r="22" spans="1:7">
      <c r="A22" s="36"/>
      <c r="B22" s="52"/>
      <c r="C22" s="36"/>
      <c r="D22" s="36"/>
      <c r="E22" s="17">
        <v>250</v>
      </c>
      <c r="F22" s="17">
        <v>61</v>
      </c>
      <c r="G22" s="11">
        <f t="shared" si="0"/>
        <v>15250</v>
      </c>
    </row>
    <row r="23" spans="1:7">
      <c r="A23" s="36"/>
      <c r="B23" s="52"/>
      <c r="C23" s="36"/>
      <c r="D23" s="36"/>
      <c r="E23" s="17">
        <v>400</v>
      </c>
      <c r="F23" s="17">
        <v>312</v>
      </c>
      <c r="G23" s="11">
        <f t="shared" si="0"/>
        <v>124800</v>
      </c>
    </row>
    <row r="24" spans="1:7">
      <c r="A24" s="36"/>
      <c r="B24" s="52"/>
      <c r="C24" s="36"/>
      <c r="D24" s="36" t="s">
        <v>18</v>
      </c>
      <c r="E24" s="17">
        <v>400</v>
      </c>
      <c r="F24" s="17">
        <v>58</v>
      </c>
      <c r="G24" s="11">
        <f t="shared" si="0"/>
        <v>23200</v>
      </c>
    </row>
    <row r="25" spans="1:7">
      <c r="A25" s="36"/>
      <c r="B25" s="52"/>
      <c r="C25" s="36"/>
      <c r="D25" s="36"/>
      <c r="E25" s="17">
        <v>250</v>
      </c>
      <c r="F25" s="17">
        <v>58</v>
      </c>
      <c r="G25" s="11">
        <f t="shared" si="0"/>
        <v>14500</v>
      </c>
    </row>
    <row r="26" spans="1:7">
      <c r="A26" s="36"/>
      <c r="B26" s="53"/>
      <c r="C26" s="36"/>
      <c r="D26" s="36"/>
      <c r="E26" s="17">
        <v>400</v>
      </c>
      <c r="F26" s="17">
        <v>6</v>
      </c>
      <c r="G26" s="11">
        <f t="shared" si="0"/>
        <v>2400</v>
      </c>
    </row>
    <row r="27" spans="1:7">
      <c r="A27" s="36">
        <v>9</v>
      </c>
      <c r="B27" s="51" t="s">
        <v>333</v>
      </c>
      <c r="C27" s="36" t="s">
        <v>19</v>
      </c>
      <c r="D27" s="36" t="s">
        <v>20</v>
      </c>
      <c r="E27" s="17">
        <v>400</v>
      </c>
      <c r="F27" s="17">
        <v>24</v>
      </c>
      <c r="G27" s="11">
        <f t="shared" si="0"/>
        <v>9600</v>
      </c>
    </row>
    <row r="28" spans="1:7">
      <c r="A28" s="36"/>
      <c r="B28" s="53"/>
      <c r="C28" s="36"/>
      <c r="D28" s="36"/>
      <c r="E28" s="17">
        <v>250</v>
      </c>
      <c r="F28" s="17">
        <v>24</v>
      </c>
      <c r="G28" s="11">
        <f t="shared" si="0"/>
        <v>6000</v>
      </c>
    </row>
    <row r="29" spans="1:7">
      <c r="A29" s="17">
        <v>10</v>
      </c>
      <c r="B29" s="17" t="s">
        <v>334</v>
      </c>
      <c r="C29" s="17" t="s">
        <v>21</v>
      </c>
      <c r="D29" s="17" t="s">
        <v>22</v>
      </c>
      <c r="E29" s="17">
        <v>400</v>
      </c>
      <c r="F29" s="17">
        <v>69</v>
      </c>
      <c r="G29" s="11">
        <f t="shared" si="0"/>
        <v>27600</v>
      </c>
    </row>
    <row r="30" spans="1:7">
      <c r="A30" s="36">
        <v>11</v>
      </c>
      <c r="B30" s="51" t="s">
        <v>333</v>
      </c>
      <c r="C30" s="36" t="s">
        <v>23</v>
      </c>
      <c r="D30" s="36" t="s">
        <v>24</v>
      </c>
      <c r="E30" s="17">
        <v>400</v>
      </c>
      <c r="F30" s="17">
        <v>9</v>
      </c>
      <c r="G30" s="11">
        <f t="shared" si="0"/>
        <v>3600</v>
      </c>
    </row>
    <row r="31" spans="1:7">
      <c r="A31" s="36"/>
      <c r="B31" s="53"/>
      <c r="C31" s="36"/>
      <c r="D31" s="36"/>
      <c r="E31" s="17">
        <v>250</v>
      </c>
      <c r="F31" s="17">
        <v>4</v>
      </c>
      <c r="G31" s="11">
        <f t="shared" si="0"/>
        <v>1000</v>
      </c>
    </row>
    <row r="32" spans="1:7">
      <c r="A32" s="36">
        <v>12</v>
      </c>
      <c r="B32" s="51" t="s">
        <v>333</v>
      </c>
      <c r="C32" s="36" t="s">
        <v>25</v>
      </c>
      <c r="D32" s="36" t="s">
        <v>26</v>
      </c>
      <c r="E32" s="17">
        <v>250</v>
      </c>
      <c r="F32" s="17">
        <v>18</v>
      </c>
      <c r="G32" s="11">
        <f t="shared" si="0"/>
        <v>4500</v>
      </c>
    </row>
    <row r="33" spans="1:7">
      <c r="A33" s="36"/>
      <c r="B33" s="52"/>
      <c r="C33" s="36"/>
      <c r="D33" s="36"/>
      <c r="E33" s="17">
        <v>400</v>
      </c>
      <c r="F33" s="17">
        <v>18</v>
      </c>
      <c r="G33" s="11">
        <f t="shared" si="0"/>
        <v>7200</v>
      </c>
    </row>
    <row r="34" spans="1:7">
      <c r="A34" s="36"/>
      <c r="B34" s="53"/>
      <c r="C34" s="36"/>
      <c r="D34" s="36"/>
      <c r="E34" s="17">
        <v>250</v>
      </c>
      <c r="F34" s="17">
        <v>46</v>
      </c>
      <c r="G34" s="11">
        <f t="shared" si="0"/>
        <v>11500</v>
      </c>
    </row>
    <row r="35" spans="1:7">
      <c r="A35" s="36">
        <v>13</v>
      </c>
      <c r="B35" s="51" t="s">
        <v>333</v>
      </c>
      <c r="C35" s="36" t="s">
        <v>27</v>
      </c>
      <c r="D35" s="36"/>
      <c r="E35" s="17">
        <v>250</v>
      </c>
      <c r="F35" s="17">
        <v>22</v>
      </c>
      <c r="G35" s="11">
        <f t="shared" si="0"/>
        <v>5500</v>
      </c>
    </row>
    <row r="36" spans="1:7">
      <c r="A36" s="36"/>
      <c r="B36" s="53"/>
      <c r="C36" s="36"/>
      <c r="D36" s="36"/>
      <c r="E36" s="17">
        <v>400</v>
      </c>
      <c r="F36" s="17">
        <v>18</v>
      </c>
      <c r="G36" s="11">
        <f t="shared" si="0"/>
        <v>7200</v>
      </c>
    </row>
    <row r="37" spans="1:7">
      <c r="A37" s="36">
        <v>14</v>
      </c>
      <c r="B37" s="51" t="s">
        <v>333</v>
      </c>
      <c r="C37" s="36" t="s">
        <v>28</v>
      </c>
      <c r="D37" s="36"/>
      <c r="E37" s="17">
        <v>250</v>
      </c>
      <c r="F37" s="17">
        <v>62</v>
      </c>
      <c r="G37" s="11">
        <f t="shared" si="0"/>
        <v>15500</v>
      </c>
    </row>
    <row r="38" spans="1:7">
      <c r="A38" s="36"/>
      <c r="B38" s="53"/>
      <c r="C38" s="36"/>
      <c r="D38" s="36"/>
      <c r="E38" s="17">
        <v>150</v>
      </c>
      <c r="F38" s="17">
        <v>16</v>
      </c>
      <c r="G38" s="11">
        <f t="shared" si="0"/>
        <v>2400</v>
      </c>
    </row>
    <row r="39" spans="1:7" ht="36.75" customHeight="1">
      <c r="A39" s="36">
        <v>15</v>
      </c>
      <c r="B39" s="51" t="s">
        <v>333</v>
      </c>
      <c r="C39" s="36" t="s">
        <v>29</v>
      </c>
      <c r="D39" s="36" t="s">
        <v>30</v>
      </c>
      <c r="E39" s="17">
        <v>280</v>
      </c>
      <c r="F39" s="17">
        <v>46</v>
      </c>
      <c r="G39" s="11">
        <f t="shared" si="0"/>
        <v>12880</v>
      </c>
    </row>
    <row r="40" spans="1:7">
      <c r="A40" s="36"/>
      <c r="B40" s="52"/>
      <c r="C40" s="36"/>
      <c r="D40" s="36"/>
      <c r="E40" s="17">
        <v>280</v>
      </c>
      <c r="F40" s="17">
        <v>46</v>
      </c>
      <c r="G40" s="11">
        <f t="shared" si="0"/>
        <v>12880</v>
      </c>
    </row>
    <row r="41" spans="1:7">
      <c r="A41" s="36"/>
      <c r="B41" s="53"/>
      <c r="C41" s="36"/>
      <c r="D41" s="36"/>
      <c r="E41" s="17">
        <v>280</v>
      </c>
      <c r="F41" s="17">
        <v>6</v>
      </c>
      <c r="G41" s="11">
        <f t="shared" si="0"/>
        <v>1680</v>
      </c>
    </row>
    <row r="42" spans="1:7">
      <c r="A42" s="17">
        <v>16</v>
      </c>
      <c r="B42" s="17" t="s">
        <v>334</v>
      </c>
      <c r="C42" s="17" t="s">
        <v>31</v>
      </c>
      <c r="D42" s="17" t="s">
        <v>32</v>
      </c>
      <c r="E42" s="17">
        <v>250</v>
      </c>
      <c r="F42" s="17">
        <v>43</v>
      </c>
      <c r="G42" s="11">
        <f t="shared" si="0"/>
        <v>10750</v>
      </c>
    </row>
    <row r="43" spans="1:7">
      <c r="A43" s="36">
        <v>17</v>
      </c>
      <c r="B43" s="51" t="s">
        <v>334</v>
      </c>
      <c r="C43" s="36" t="s">
        <v>33</v>
      </c>
      <c r="D43" s="36" t="s">
        <v>14</v>
      </c>
      <c r="E43" s="17">
        <v>250</v>
      </c>
      <c r="F43" s="17">
        <v>63</v>
      </c>
      <c r="G43" s="11">
        <f t="shared" si="0"/>
        <v>15750</v>
      </c>
    </row>
    <row r="44" spans="1:7">
      <c r="A44" s="36"/>
      <c r="B44" s="53"/>
      <c r="C44" s="36"/>
      <c r="D44" s="36"/>
      <c r="E44" s="17">
        <v>250</v>
      </c>
      <c r="F44" s="17">
        <v>6</v>
      </c>
      <c r="G44" s="11">
        <f t="shared" si="0"/>
        <v>1500</v>
      </c>
    </row>
    <row r="45" spans="1:7">
      <c r="A45" s="36">
        <v>18</v>
      </c>
      <c r="B45" s="51" t="s">
        <v>334</v>
      </c>
      <c r="C45" s="36" t="s">
        <v>34</v>
      </c>
      <c r="D45" s="36"/>
      <c r="E45" s="17">
        <v>250</v>
      </c>
      <c r="F45" s="17">
        <v>11</v>
      </c>
      <c r="G45" s="11">
        <f t="shared" si="0"/>
        <v>2750</v>
      </c>
    </row>
    <row r="46" spans="1:7">
      <c r="A46" s="36"/>
      <c r="B46" s="52"/>
      <c r="C46" s="36"/>
      <c r="D46" s="36"/>
      <c r="E46" s="17">
        <v>250</v>
      </c>
      <c r="F46" s="17">
        <v>11</v>
      </c>
      <c r="G46" s="11">
        <f t="shared" si="0"/>
        <v>2750</v>
      </c>
    </row>
    <row r="47" spans="1:7">
      <c r="A47" s="36"/>
      <c r="B47" s="53"/>
      <c r="C47" s="36"/>
      <c r="D47" s="36"/>
      <c r="E47" s="17">
        <v>250</v>
      </c>
      <c r="F47" s="17">
        <v>3</v>
      </c>
      <c r="G47" s="11">
        <f t="shared" si="0"/>
        <v>750</v>
      </c>
    </row>
    <row r="48" spans="1:7">
      <c r="A48" s="36">
        <v>19</v>
      </c>
      <c r="B48" s="51" t="s">
        <v>334</v>
      </c>
      <c r="C48" s="36" t="s">
        <v>35</v>
      </c>
      <c r="D48" s="36"/>
      <c r="E48" s="17">
        <v>250</v>
      </c>
      <c r="F48" s="17">
        <v>8</v>
      </c>
      <c r="G48" s="11">
        <f t="shared" si="0"/>
        <v>2000</v>
      </c>
    </row>
    <row r="49" spans="1:7">
      <c r="A49" s="36"/>
      <c r="B49" s="53"/>
      <c r="C49" s="36"/>
      <c r="D49" s="36"/>
      <c r="E49" s="17">
        <v>250</v>
      </c>
      <c r="F49" s="17">
        <v>6</v>
      </c>
      <c r="G49" s="11">
        <f t="shared" si="0"/>
        <v>1500</v>
      </c>
    </row>
    <row r="50" spans="1:7">
      <c r="A50" s="36">
        <v>20</v>
      </c>
      <c r="B50" s="51" t="s">
        <v>334</v>
      </c>
      <c r="C50" s="36" t="s">
        <v>36</v>
      </c>
      <c r="D50" s="36" t="s">
        <v>37</v>
      </c>
      <c r="E50" s="17">
        <v>250</v>
      </c>
      <c r="F50" s="17">
        <v>59</v>
      </c>
      <c r="G50" s="11">
        <f t="shared" si="0"/>
        <v>14750</v>
      </c>
    </row>
    <row r="51" spans="1:7">
      <c r="A51" s="36"/>
      <c r="B51" s="53"/>
      <c r="C51" s="36"/>
      <c r="D51" s="36"/>
      <c r="E51" s="17">
        <v>250</v>
      </c>
      <c r="F51" s="21">
        <v>9</v>
      </c>
      <c r="G51" s="11">
        <f t="shared" si="0"/>
        <v>2250</v>
      </c>
    </row>
    <row r="52" spans="1:7">
      <c r="A52" s="15">
        <v>21</v>
      </c>
      <c r="B52" s="17" t="s">
        <v>334</v>
      </c>
      <c r="C52" s="15" t="s">
        <v>38</v>
      </c>
      <c r="D52" s="15" t="s">
        <v>39</v>
      </c>
      <c r="E52" s="15">
        <v>150</v>
      </c>
      <c r="F52" s="15">
        <v>55</v>
      </c>
      <c r="G52" s="11">
        <f t="shared" si="0"/>
        <v>8250</v>
      </c>
    </row>
    <row r="53" spans="1:7">
      <c r="A53" s="36">
        <v>22</v>
      </c>
      <c r="B53" s="51" t="s">
        <v>334</v>
      </c>
      <c r="C53" s="43" t="s">
        <v>40</v>
      </c>
      <c r="D53" s="43"/>
      <c r="E53" s="15">
        <v>150</v>
      </c>
      <c r="F53" s="15">
        <v>6</v>
      </c>
      <c r="G53" s="11">
        <f t="shared" si="0"/>
        <v>900</v>
      </c>
    </row>
    <row r="54" spans="1:7">
      <c r="A54" s="36"/>
      <c r="B54" s="53"/>
      <c r="C54" s="43"/>
      <c r="D54" s="43"/>
      <c r="E54" s="15">
        <v>250</v>
      </c>
      <c r="F54" s="15">
        <v>3</v>
      </c>
      <c r="G54" s="11">
        <f t="shared" si="0"/>
        <v>750</v>
      </c>
    </row>
    <row r="55" spans="1:7">
      <c r="A55" s="36">
        <v>23</v>
      </c>
      <c r="B55" s="51" t="s">
        <v>334</v>
      </c>
      <c r="C55" s="43" t="s">
        <v>41</v>
      </c>
      <c r="D55" s="43"/>
      <c r="E55" s="15">
        <v>150</v>
      </c>
      <c r="F55" s="15">
        <v>10</v>
      </c>
      <c r="G55" s="11">
        <f t="shared" si="0"/>
        <v>1500</v>
      </c>
    </row>
    <row r="56" spans="1:7">
      <c r="A56" s="36"/>
      <c r="B56" s="53"/>
      <c r="C56" s="43"/>
      <c r="D56" s="43"/>
      <c r="E56" s="15">
        <v>250</v>
      </c>
      <c r="F56" s="15">
        <v>12</v>
      </c>
      <c r="G56" s="11">
        <f t="shared" si="0"/>
        <v>3000</v>
      </c>
    </row>
    <row r="57" spans="1:7">
      <c r="A57" s="36">
        <v>24</v>
      </c>
      <c r="B57" s="51" t="s">
        <v>334</v>
      </c>
      <c r="C57" s="43" t="s">
        <v>42</v>
      </c>
      <c r="D57" s="43"/>
      <c r="E57" s="15">
        <v>150</v>
      </c>
      <c r="F57" s="15">
        <v>12</v>
      </c>
      <c r="G57" s="11">
        <f t="shared" si="0"/>
        <v>1800</v>
      </c>
    </row>
    <row r="58" spans="1:7">
      <c r="A58" s="36"/>
      <c r="B58" s="53"/>
      <c r="C58" s="43"/>
      <c r="D58" s="43"/>
      <c r="E58" s="15">
        <v>250</v>
      </c>
      <c r="F58" s="15">
        <v>3</v>
      </c>
      <c r="G58" s="11">
        <f t="shared" si="0"/>
        <v>750</v>
      </c>
    </row>
    <row r="59" spans="1:7">
      <c r="A59" s="36">
        <v>25</v>
      </c>
      <c r="B59" s="51" t="s">
        <v>334</v>
      </c>
      <c r="C59" s="43" t="s">
        <v>43</v>
      </c>
      <c r="D59" s="43"/>
      <c r="E59" s="15">
        <v>150</v>
      </c>
      <c r="F59" s="15">
        <v>12</v>
      </c>
      <c r="G59" s="11">
        <f t="shared" si="0"/>
        <v>1800</v>
      </c>
    </row>
    <row r="60" spans="1:7">
      <c r="A60" s="36"/>
      <c r="B60" s="53"/>
      <c r="C60" s="43"/>
      <c r="D60" s="43"/>
      <c r="E60" s="15">
        <v>250</v>
      </c>
      <c r="F60" s="15">
        <v>9</v>
      </c>
      <c r="G60" s="11">
        <f t="shared" si="0"/>
        <v>2250</v>
      </c>
    </row>
    <row r="61" spans="1:7">
      <c r="A61" s="15">
        <v>26</v>
      </c>
      <c r="B61" s="15" t="s">
        <v>334</v>
      </c>
      <c r="C61" s="19" t="s">
        <v>44</v>
      </c>
      <c r="D61" s="19"/>
      <c r="E61" s="15">
        <v>150</v>
      </c>
      <c r="F61" s="15">
        <v>30</v>
      </c>
      <c r="G61" s="11">
        <f t="shared" si="0"/>
        <v>4500</v>
      </c>
    </row>
    <row r="62" spans="1:7">
      <c r="A62" s="24">
        <v>27</v>
      </c>
      <c r="B62" s="51" t="s">
        <v>334</v>
      </c>
      <c r="C62" s="43" t="s">
        <v>45</v>
      </c>
      <c r="D62" s="43"/>
      <c r="E62" s="15">
        <v>150</v>
      </c>
      <c r="F62" s="15">
        <v>12</v>
      </c>
      <c r="G62" s="11">
        <f t="shared" si="0"/>
        <v>1800</v>
      </c>
    </row>
    <row r="63" spans="1:7">
      <c r="A63" s="24"/>
      <c r="B63" s="53"/>
      <c r="C63" s="43"/>
      <c r="D63" s="43"/>
      <c r="E63" s="15">
        <v>250</v>
      </c>
      <c r="F63" s="15">
        <v>12</v>
      </c>
      <c r="G63" s="11">
        <f t="shared" si="0"/>
        <v>3000</v>
      </c>
    </row>
    <row r="64" spans="1:7">
      <c r="A64" s="24">
        <v>28</v>
      </c>
      <c r="B64" s="51" t="s">
        <v>334</v>
      </c>
      <c r="C64" s="43" t="s">
        <v>46</v>
      </c>
      <c r="D64" s="43"/>
      <c r="E64" s="15">
        <v>150</v>
      </c>
      <c r="F64" s="15">
        <v>12</v>
      </c>
      <c r="G64" s="11">
        <f t="shared" si="0"/>
        <v>1800</v>
      </c>
    </row>
    <row r="65" spans="1:7">
      <c r="A65" s="24"/>
      <c r="B65" s="53"/>
      <c r="C65" s="43"/>
      <c r="D65" s="43"/>
      <c r="E65" s="15">
        <v>250</v>
      </c>
      <c r="F65" s="15">
        <v>18</v>
      </c>
      <c r="G65" s="11">
        <f t="shared" si="0"/>
        <v>4500</v>
      </c>
    </row>
    <row r="66" spans="1:7">
      <c r="A66" s="24">
        <v>29</v>
      </c>
      <c r="B66" s="51" t="s">
        <v>334</v>
      </c>
      <c r="C66" s="43" t="s">
        <v>47</v>
      </c>
      <c r="D66" s="43"/>
      <c r="E66" s="15">
        <v>150</v>
      </c>
      <c r="F66" s="15">
        <v>10</v>
      </c>
      <c r="G66" s="11">
        <f t="shared" si="0"/>
        <v>1500</v>
      </c>
    </row>
    <row r="67" spans="1:7">
      <c r="A67" s="24"/>
      <c r="B67" s="53"/>
      <c r="C67" s="43"/>
      <c r="D67" s="43"/>
      <c r="E67" s="15">
        <v>400</v>
      </c>
      <c r="F67" s="15">
        <v>21</v>
      </c>
      <c r="G67" s="11">
        <f t="shared" si="0"/>
        <v>8400</v>
      </c>
    </row>
    <row r="68" spans="1:7">
      <c r="A68" s="15">
        <v>30</v>
      </c>
      <c r="B68" s="15" t="s">
        <v>334</v>
      </c>
      <c r="C68" s="19" t="s">
        <v>48</v>
      </c>
      <c r="D68" s="19"/>
      <c r="E68" s="15">
        <v>150</v>
      </c>
      <c r="F68" s="15">
        <v>31</v>
      </c>
      <c r="G68" s="11">
        <f t="shared" si="0"/>
        <v>4650</v>
      </c>
    </row>
    <row r="69" spans="1:7">
      <c r="A69" s="24">
        <v>31</v>
      </c>
      <c r="B69" s="51" t="s">
        <v>334</v>
      </c>
      <c r="C69" s="43" t="s">
        <v>49</v>
      </c>
      <c r="D69" s="43"/>
      <c r="E69" s="15">
        <v>150</v>
      </c>
      <c r="F69" s="15">
        <v>8</v>
      </c>
      <c r="G69" s="11">
        <f t="shared" si="0"/>
        <v>1200</v>
      </c>
    </row>
    <row r="70" spans="1:7">
      <c r="A70" s="24"/>
      <c r="B70" s="53"/>
      <c r="C70" s="43"/>
      <c r="D70" s="43"/>
      <c r="E70" s="15">
        <v>400</v>
      </c>
      <c r="F70" s="15">
        <v>6</v>
      </c>
      <c r="G70" s="11">
        <f t="shared" ref="G70:G79" si="1">E70*F70</f>
        <v>2400</v>
      </c>
    </row>
    <row r="71" spans="1:7">
      <c r="A71" s="24">
        <v>32</v>
      </c>
      <c r="B71" s="51" t="s">
        <v>334</v>
      </c>
      <c r="C71" s="43" t="s">
        <v>50</v>
      </c>
      <c r="D71" s="43"/>
      <c r="E71" s="15">
        <v>100</v>
      </c>
      <c r="F71" s="15">
        <v>12</v>
      </c>
      <c r="G71" s="11">
        <f t="shared" si="1"/>
        <v>1200</v>
      </c>
    </row>
    <row r="72" spans="1:7">
      <c r="A72" s="24"/>
      <c r="B72" s="53"/>
      <c r="C72" s="43"/>
      <c r="D72" s="43"/>
      <c r="E72" s="15">
        <v>400</v>
      </c>
      <c r="F72" s="15">
        <v>15</v>
      </c>
      <c r="G72" s="11">
        <f t="shared" si="1"/>
        <v>6000</v>
      </c>
    </row>
    <row r="73" spans="1:7">
      <c r="A73" s="15">
        <v>33</v>
      </c>
      <c r="B73" s="15" t="s">
        <v>334</v>
      </c>
      <c r="C73" s="19" t="s">
        <v>51</v>
      </c>
      <c r="D73" s="19" t="s">
        <v>52</v>
      </c>
      <c r="E73" s="15">
        <v>70</v>
      </c>
      <c r="F73" s="15">
        <v>88</v>
      </c>
      <c r="G73" s="11">
        <f t="shared" si="1"/>
        <v>6160</v>
      </c>
    </row>
    <row r="74" spans="1:7">
      <c r="A74" s="24">
        <v>34</v>
      </c>
      <c r="B74" s="51" t="s">
        <v>334</v>
      </c>
      <c r="C74" s="43" t="s">
        <v>53</v>
      </c>
      <c r="D74" s="43"/>
      <c r="E74" s="15">
        <v>150</v>
      </c>
      <c r="F74" s="15">
        <v>66</v>
      </c>
      <c r="G74" s="11">
        <f t="shared" si="1"/>
        <v>9900</v>
      </c>
    </row>
    <row r="75" spans="1:7">
      <c r="A75" s="24"/>
      <c r="B75" s="53"/>
      <c r="C75" s="43"/>
      <c r="D75" s="43"/>
      <c r="E75" s="15">
        <v>400</v>
      </c>
      <c r="F75" s="15">
        <v>12</v>
      </c>
      <c r="G75" s="11">
        <f t="shared" si="1"/>
        <v>4800</v>
      </c>
    </row>
    <row r="76" spans="1:7" ht="27" customHeight="1">
      <c r="A76" s="24">
        <v>35</v>
      </c>
      <c r="B76" s="51" t="s">
        <v>334</v>
      </c>
      <c r="C76" s="43" t="s">
        <v>54</v>
      </c>
      <c r="D76" s="43" t="s">
        <v>55</v>
      </c>
      <c r="E76" s="15">
        <v>150</v>
      </c>
      <c r="F76" s="15">
        <v>82</v>
      </c>
      <c r="G76" s="11">
        <f t="shared" si="1"/>
        <v>12300</v>
      </c>
    </row>
    <row r="77" spans="1:7" ht="27" customHeight="1">
      <c r="A77" s="24"/>
      <c r="B77" s="53"/>
      <c r="C77" s="43"/>
      <c r="D77" s="43"/>
      <c r="E77" s="15">
        <v>250</v>
      </c>
      <c r="F77" s="15">
        <v>27</v>
      </c>
      <c r="G77" s="11">
        <f t="shared" si="1"/>
        <v>6750</v>
      </c>
    </row>
    <row r="78" spans="1:7">
      <c r="A78" s="32">
        <v>36</v>
      </c>
      <c r="B78" s="33" t="s">
        <v>334</v>
      </c>
      <c r="C78" s="36" t="s">
        <v>331</v>
      </c>
      <c r="D78" s="36" t="s">
        <v>208</v>
      </c>
      <c r="E78" s="17">
        <v>500</v>
      </c>
      <c r="F78" s="17">
        <v>6</v>
      </c>
      <c r="G78" s="11">
        <f t="shared" si="1"/>
        <v>3000</v>
      </c>
    </row>
    <row r="79" spans="1:7">
      <c r="A79" s="32"/>
      <c r="B79" s="34"/>
      <c r="C79" s="36"/>
      <c r="D79" s="36"/>
      <c r="E79" s="17">
        <v>400</v>
      </c>
      <c r="F79" s="17">
        <v>6</v>
      </c>
      <c r="G79" s="11">
        <f t="shared" si="1"/>
        <v>2400</v>
      </c>
    </row>
    <row r="80" spans="1:7">
      <c r="A80" s="32">
        <v>37</v>
      </c>
      <c r="B80" s="33" t="s">
        <v>334</v>
      </c>
      <c r="C80" s="36" t="s">
        <v>209</v>
      </c>
      <c r="D80" s="17" t="s">
        <v>301</v>
      </c>
      <c r="E80" s="17">
        <v>400</v>
      </c>
      <c r="F80" s="17">
        <v>20</v>
      </c>
      <c r="G80" s="11">
        <f t="shared" ref="G80:G117" si="2">E80*F80</f>
        <v>8000</v>
      </c>
    </row>
    <row r="81" spans="1:7" ht="23.25" customHeight="1">
      <c r="A81" s="32"/>
      <c r="B81" s="58"/>
      <c r="C81" s="36"/>
      <c r="D81" s="36" t="s">
        <v>301</v>
      </c>
      <c r="E81" s="17">
        <v>400</v>
      </c>
      <c r="F81" s="17">
        <v>37</v>
      </c>
      <c r="G81" s="11">
        <f t="shared" si="2"/>
        <v>14800</v>
      </c>
    </row>
    <row r="82" spans="1:7">
      <c r="A82" s="32"/>
      <c r="B82" s="58"/>
      <c r="C82" s="36"/>
      <c r="D82" s="36"/>
      <c r="E82" s="17">
        <v>150</v>
      </c>
      <c r="F82" s="17">
        <v>37</v>
      </c>
      <c r="G82" s="11">
        <f t="shared" si="2"/>
        <v>5550</v>
      </c>
    </row>
    <row r="83" spans="1:7">
      <c r="A83" s="32"/>
      <c r="B83" s="58"/>
      <c r="C83" s="36"/>
      <c r="D83" s="36"/>
      <c r="E83" s="17">
        <v>250</v>
      </c>
      <c r="F83" s="17">
        <v>18</v>
      </c>
      <c r="G83" s="11">
        <f t="shared" si="2"/>
        <v>4500</v>
      </c>
    </row>
    <row r="84" spans="1:7">
      <c r="A84" s="32"/>
      <c r="B84" s="58"/>
      <c r="C84" s="36"/>
      <c r="D84" s="36"/>
      <c r="E84" s="17">
        <v>400</v>
      </c>
      <c r="F84" s="17">
        <v>18</v>
      </c>
      <c r="G84" s="11">
        <f t="shared" si="2"/>
        <v>7200</v>
      </c>
    </row>
    <row r="85" spans="1:7">
      <c r="A85" s="32"/>
      <c r="B85" s="34"/>
      <c r="C85" s="36"/>
      <c r="D85" s="36"/>
      <c r="E85" s="17">
        <v>400</v>
      </c>
      <c r="F85" s="17">
        <v>6</v>
      </c>
      <c r="G85" s="11">
        <f t="shared" si="2"/>
        <v>2400</v>
      </c>
    </row>
    <row r="86" spans="1:7">
      <c r="A86" s="32">
        <v>38</v>
      </c>
      <c r="B86" s="33" t="s">
        <v>334</v>
      </c>
      <c r="C86" s="36" t="s">
        <v>210</v>
      </c>
      <c r="D86" s="36" t="s">
        <v>302</v>
      </c>
      <c r="E86" s="17">
        <v>400</v>
      </c>
      <c r="F86" s="17">
        <v>163</v>
      </c>
      <c r="G86" s="11">
        <f t="shared" si="2"/>
        <v>65200</v>
      </c>
    </row>
    <row r="87" spans="1:7">
      <c r="A87" s="32"/>
      <c r="B87" s="58"/>
      <c r="C87" s="36"/>
      <c r="D87" s="36"/>
      <c r="E87" s="17">
        <v>100</v>
      </c>
      <c r="F87" s="17">
        <v>163</v>
      </c>
      <c r="G87" s="11">
        <f t="shared" si="2"/>
        <v>16300</v>
      </c>
    </row>
    <row r="88" spans="1:7">
      <c r="A88" s="32"/>
      <c r="B88" s="34"/>
      <c r="C88" s="36"/>
      <c r="D88" s="36"/>
      <c r="E88" s="17">
        <v>400</v>
      </c>
      <c r="F88" s="17">
        <v>27</v>
      </c>
      <c r="G88" s="11">
        <f t="shared" si="2"/>
        <v>10800</v>
      </c>
    </row>
    <row r="89" spans="1:7">
      <c r="A89" s="32">
        <v>39</v>
      </c>
      <c r="B89" s="33" t="s">
        <v>334</v>
      </c>
      <c r="C89" s="36" t="s">
        <v>211</v>
      </c>
      <c r="D89" s="36" t="s">
        <v>303</v>
      </c>
      <c r="E89" s="17">
        <v>400</v>
      </c>
      <c r="F89" s="17">
        <v>83</v>
      </c>
      <c r="G89" s="11">
        <f t="shared" si="2"/>
        <v>33200</v>
      </c>
    </row>
    <row r="90" spans="1:7">
      <c r="A90" s="32"/>
      <c r="B90" s="34"/>
      <c r="C90" s="36"/>
      <c r="D90" s="36"/>
      <c r="E90" s="17">
        <v>150</v>
      </c>
      <c r="F90" s="17">
        <v>83</v>
      </c>
      <c r="G90" s="11">
        <f t="shared" si="2"/>
        <v>12450</v>
      </c>
    </row>
    <row r="91" spans="1:7">
      <c r="A91" s="32">
        <v>40</v>
      </c>
      <c r="B91" s="33" t="s">
        <v>334</v>
      </c>
      <c r="C91" s="36" t="s">
        <v>212</v>
      </c>
      <c r="D91" s="36" t="s">
        <v>304</v>
      </c>
      <c r="E91" s="17">
        <v>150</v>
      </c>
      <c r="F91" s="17">
        <v>73</v>
      </c>
      <c r="G91" s="11">
        <f t="shared" si="2"/>
        <v>10950</v>
      </c>
    </row>
    <row r="92" spans="1:7">
      <c r="A92" s="32"/>
      <c r="B92" s="58"/>
      <c r="C92" s="36"/>
      <c r="D92" s="36"/>
      <c r="E92" s="17">
        <v>150</v>
      </c>
      <c r="F92" s="17">
        <v>21</v>
      </c>
      <c r="G92" s="11">
        <f t="shared" si="2"/>
        <v>3150</v>
      </c>
    </row>
    <row r="93" spans="1:7">
      <c r="A93" s="32"/>
      <c r="B93" s="58"/>
      <c r="C93" s="36"/>
      <c r="D93" s="36"/>
      <c r="E93" s="17">
        <v>250</v>
      </c>
      <c r="F93" s="17">
        <v>18</v>
      </c>
      <c r="G93" s="11">
        <f t="shared" si="2"/>
        <v>4500</v>
      </c>
    </row>
    <row r="94" spans="1:7">
      <c r="A94" s="32"/>
      <c r="B94" s="58"/>
      <c r="C94" s="36"/>
      <c r="D94" s="36" t="s">
        <v>305</v>
      </c>
      <c r="E94" s="17">
        <v>150</v>
      </c>
      <c r="F94" s="17">
        <v>21</v>
      </c>
      <c r="G94" s="11">
        <f t="shared" si="2"/>
        <v>3150</v>
      </c>
    </row>
    <row r="95" spans="1:7">
      <c r="A95" s="32"/>
      <c r="B95" s="58"/>
      <c r="C95" s="36"/>
      <c r="D95" s="36"/>
      <c r="E95" s="17">
        <v>250</v>
      </c>
      <c r="F95" s="17">
        <v>53</v>
      </c>
      <c r="G95" s="11">
        <f t="shared" si="2"/>
        <v>13250</v>
      </c>
    </row>
    <row r="96" spans="1:7">
      <c r="A96" s="32"/>
      <c r="B96" s="34"/>
      <c r="C96" s="36"/>
      <c r="D96" s="36"/>
      <c r="E96" s="17">
        <v>250</v>
      </c>
      <c r="F96" s="17">
        <v>51</v>
      </c>
      <c r="G96" s="11">
        <f t="shared" si="2"/>
        <v>12750</v>
      </c>
    </row>
    <row r="97" spans="1:7">
      <c r="A97" s="16">
        <v>41</v>
      </c>
      <c r="B97" s="16" t="s">
        <v>334</v>
      </c>
      <c r="C97" s="17" t="s">
        <v>213</v>
      </c>
      <c r="D97" s="17" t="s">
        <v>306</v>
      </c>
      <c r="E97" s="17">
        <v>400</v>
      </c>
      <c r="F97" s="17">
        <v>218</v>
      </c>
      <c r="G97" s="11">
        <f t="shared" si="2"/>
        <v>87200</v>
      </c>
    </row>
    <row r="98" spans="1:7">
      <c r="A98" s="16">
        <v>42</v>
      </c>
      <c r="B98" s="16" t="s">
        <v>334</v>
      </c>
      <c r="C98" s="17" t="s">
        <v>214</v>
      </c>
      <c r="D98" s="17" t="s">
        <v>215</v>
      </c>
      <c r="E98" s="17">
        <v>650</v>
      </c>
      <c r="F98" s="17">
        <v>80</v>
      </c>
      <c r="G98" s="11">
        <f t="shared" si="2"/>
        <v>52000</v>
      </c>
    </row>
    <row r="99" spans="1:7">
      <c r="A99" s="32">
        <v>43</v>
      </c>
      <c r="B99" s="16" t="s">
        <v>334</v>
      </c>
      <c r="C99" s="36" t="s">
        <v>216</v>
      </c>
      <c r="D99" s="17" t="s">
        <v>307</v>
      </c>
      <c r="E99" s="17">
        <v>400</v>
      </c>
      <c r="F99" s="17">
        <v>44</v>
      </c>
      <c r="G99" s="11">
        <f t="shared" si="2"/>
        <v>17600</v>
      </c>
    </row>
    <row r="100" spans="1:7">
      <c r="A100" s="32"/>
      <c r="B100" s="16" t="s">
        <v>334</v>
      </c>
      <c r="C100" s="36"/>
      <c r="D100" s="17" t="s">
        <v>307</v>
      </c>
      <c r="E100" s="17">
        <v>400</v>
      </c>
      <c r="F100" s="17">
        <v>24</v>
      </c>
      <c r="G100" s="11">
        <f t="shared" si="2"/>
        <v>9600</v>
      </c>
    </row>
    <row r="101" spans="1:7">
      <c r="A101" s="32">
        <v>44</v>
      </c>
      <c r="B101" s="33" t="s">
        <v>334</v>
      </c>
      <c r="C101" s="36" t="s">
        <v>217</v>
      </c>
      <c r="D101" s="36" t="s">
        <v>308</v>
      </c>
      <c r="E101" s="17">
        <v>400</v>
      </c>
      <c r="F101" s="17">
        <v>97</v>
      </c>
      <c r="G101" s="11">
        <f t="shared" si="2"/>
        <v>38800</v>
      </c>
    </row>
    <row r="102" spans="1:7">
      <c r="A102" s="32"/>
      <c r="B102" s="58"/>
      <c r="C102" s="36"/>
      <c r="D102" s="36"/>
      <c r="E102" s="17">
        <v>150</v>
      </c>
      <c r="F102" s="17">
        <v>97</v>
      </c>
      <c r="G102" s="11">
        <f t="shared" si="2"/>
        <v>14550</v>
      </c>
    </row>
    <row r="103" spans="1:7">
      <c r="A103" s="32"/>
      <c r="B103" s="58"/>
      <c r="C103" s="36"/>
      <c r="D103" s="36"/>
      <c r="E103" s="17">
        <v>400</v>
      </c>
      <c r="F103" s="17">
        <v>11</v>
      </c>
      <c r="G103" s="11">
        <f t="shared" si="2"/>
        <v>4400</v>
      </c>
    </row>
    <row r="104" spans="1:7">
      <c r="A104" s="32"/>
      <c r="B104" s="34"/>
      <c r="C104" s="36"/>
      <c r="D104" s="36"/>
      <c r="E104" s="17">
        <v>400</v>
      </c>
      <c r="F104" s="17">
        <v>36</v>
      </c>
      <c r="G104" s="11">
        <f t="shared" si="2"/>
        <v>14400</v>
      </c>
    </row>
    <row r="105" spans="1:7">
      <c r="A105" s="16">
        <v>45</v>
      </c>
      <c r="B105" s="16" t="s">
        <v>334</v>
      </c>
      <c r="C105" s="17" t="s">
        <v>218</v>
      </c>
      <c r="D105" s="17" t="s">
        <v>309</v>
      </c>
      <c r="E105" s="17">
        <v>250</v>
      </c>
      <c r="F105" s="17">
        <v>129</v>
      </c>
      <c r="G105" s="11">
        <f t="shared" si="2"/>
        <v>32250</v>
      </c>
    </row>
    <row r="106" spans="1:7">
      <c r="A106" s="32">
        <v>46</v>
      </c>
      <c r="B106" s="33" t="s">
        <v>334</v>
      </c>
      <c r="C106" s="36" t="s">
        <v>219</v>
      </c>
      <c r="D106" s="36" t="s">
        <v>310</v>
      </c>
      <c r="E106" s="17">
        <v>250</v>
      </c>
      <c r="F106" s="17">
        <v>70</v>
      </c>
      <c r="G106" s="11">
        <f t="shared" si="2"/>
        <v>17500</v>
      </c>
    </row>
    <row r="107" spans="1:7">
      <c r="A107" s="32"/>
      <c r="B107" s="58"/>
      <c r="C107" s="36"/>
      <c r="D107" s="36"/>
      <c r="E107" s="17">
        <v>400</v>
      </c>
      <c r="F107" s="17">
        <v>92</v>
      </c>
      <c r="G107" s="11">
        <f t="shared" si="2"/>
        <v>36800</v>
      </c>
    </row>
    <row r="108" spans="1:7">
      <c r="A108" s="32"/>
      <c r="B108" s="58"/>
      <c r="C108" s="36"/>
      <c r="D108" s="36"/>
      <c r="E108" s="17">
        <v>400</v>
      </c>
      <c r="F108" s="17">
        <v>92</v>
      </c>
      <c r="G108" s="11">
        <f t="shared" si="2"/>
        <v>36800</v>
      </c>
    </row>
    <row r="109" spans="1:7">
      <c r="A109" s="32"/>
      <c r="B109" s="34"/>
      <c r="C109" s="36"/>
      <c r="D109" s="36"/>
      <c r="E109" s="17">
        <v>250</v>
      </c>
      <c r="F109" s="17">
        <v>18</v>
      </c>
      <c r="G109" s="11">
        <f t="shared" si="2"/>
        <v>4500</v>
      </c>
    </row>
    <row r="110" spans="1:7">
      <c r="A110" s="24">
        <v>47</v>
      </c>
      <c r="B110" s="26" t="s">
        <v>334</v>
      </c>
      <c r="C110" s="24" t="s">
        <v>220</v>
      </c>
      <c r="D110" s="24" t="s">
        <v>311</v>
      </c>
      <c r="E110" s="15">
        <v>150</v>
      </c>
      <c r="F110" s="15">
        <v>40</v>
      </c>
      <c r="G110" s="11">
        <f t="shared" si="2"/>
        <v>6000</v>
      </c>
    </row>
    <row r="111" spans="1:7">
      <c r="A111" s="24"/>
      <c r="B111" s="28"/>
      <c r="C111" s="24"/>
      <c r="D111" s="24"/>
      <c r="E111" s="15">
        <v>150</v>
      </c>
      <c r="F111" s="15">
        <v>6</v>
      </c>
      <c r="G111" s="11">
        <f t="shared" si="2"/>
        <v>900</v>
      </c>
    </row>
    <row r="112" spans="1:7">
      <c r="A112" s="15">
        <v>48</v>
      </c>
      <c r="B112" s="15" t="s">
        <v>334</v>
      </c>
      <c r="C112" s="15" t="s">
        <v>221</v>
      </c>
      <c r="D112" s="15" t="s">
        <v>312</v>
      </c>
      <c r="E112" s="15">
        <v>250</v>
      </c>
      <c r="F112" s="15">
        <v>52</v>
      </c>
      <c r="G112" s="11">
        <f t="shared" si="2"/>
        <v>13000</v>
      </c>
    </row>
    <row r="113" spans="1:7">
      <c r="A113" s="24">
        <v>49</v>
      </c>
      <c r="B113" s="26" t="s">
        <v>334</v>
      </c>
      <c r="C113" s="24" t="s">
        <v>222</v>
      </c>
      <c r="D113" s="24" t="s">
        <v>313</v>
      </c>
      <c r="E113" s="15">
        <v>150</v>
      </c>
      <c r="F113" s="15">
        <v>45</v>
      </c>
      <c r="G113" s="11">
        <f t="shared" si="2"/>
        <v>6750</v>
      </c>
    </row>
    <row r="114" spans="1:7">
      <c r="A114" s="24"/>
      <c r="B114" s="28"/>
      <c r="C114" s="24"/>
      <c r="D114" s="24"/>
      <c r="E114" s="15">
        <v>250</v>
      </c>
      <c r="F114" s="15">
        <v>3</v>
      </c>
      <c r="G114" s="11">
        <f t="shared" si="2"/>
        <v>750</v>
      </c>
    </row>
    <row r="115" spans="1:7">
      <c r="A115" s="24">
        <v>50</v>
      </c>
      <c r="B115" s="26" t="s">
        <v>334</v>
      </c>
      <c r="C115" s="24" t="s">
        <v>223</v>
      </c>
      <c r="D115" s="24" t="s">
        <v>314</v>
      </c>
      <c r="E115" s="15">
        <v>400</v>
      </c>
      <c r="F115" s="15">
        <v>48</v>
      </c>
      <c r="G115" s="11">
        <f t="shared" si="2"/>
        <v>19200</v>
      </c>
    </row>
    <row r="116" spans="1:7">
      <c r="A116" s="24"/>
      <c r="B116" s="27"/>
      <c r="C116" s="24"/>
      <c r="D116" s="24"/>
      <c r="E116" s="15">
        <v>250</v>
      </c>
      <c r="F116" s="15">
        <v>48</v>
      </c>
      <c r="G116" s="11">
        <f t="shared" si="2"/>
        <v>12000</v>
      </c>
    </row>
    <row r="117" spans="1:7">
      <c r="A117" s="24"/>
      <c r="B117" s="28"/>
      <c r="C117" s="24"/>
      <c r="D117" s="24"/>
      <c r="E117" s="15">
        <v>400</v>
      </c>
      <c r="F117" s="15">
        <v>9</v>
      </c>
      <c r="G117" s="11">
        <f t="shared" si="2"/>
        <v>3600</v>
      </c>
    </row>
    <row r="118" spans="1:7">
      <c r="A118" s="24">
        <v>51</v>
      </c>
      <c r="B118" s="51" t="s">
        <v>341</v>
      </c>
      <c r="C118" s="24" t="s">
        <v>189</v>
      </c>
      <c r="D118" s="24"/>
      <c r="E118" s="15">
        <v>400</v>
      </c>
      <c r="F118" s="15">
        <v>132</v>
      </c>
      <c r="G118" s="11">
        <f t="shared" ref="G118:G162" si="3">E118*F118</f>
        <v>52800</v>
      </c>
    </row>
    <row r="119" spans="1:7">
      <c r="A119" s="24"/>
      <c r="B119" s="53"/>
      <c r="C119" s="24"/>
      <c r="D119" s="24"/>
      <c r="E119" s="15">
        <v>400</v>
      </c>
      <c r="F119" s="15">
        <v>60</v>
      </c>
      <c r="G119" s="11">
        <f t="shared" si="3"/>
        <v>24000</v>
      </c>
    </row>
    <row r="120" spans="1:7">
      <c r="A120" s="24">
        <v>52</v>
      </c>
      <c r="B120" s="51" t="s">
        <v>341</v>
      </c>
      <c r="C120" s="24" t="s">
        <v>190</v>
      </c>
      <c r="D120" s="24"/>
      <c r="E120" s="15">
        <v>150</v>
      </c>
      <c r="F120" s="15">
        <v>4</v>
      </c>
      <c r="G120" s="11">
        <f t="shared" si="3"/>
        <v>600</v>
      </c>
    </row>
    <row r="121" spans="1:7">
      <c r="A121" s="24"/>
      <c r="B121" s="52"/>
      <c r="C121" s="24"/>
      <c r="D121" s="24"/>
      <c r="E121" s="15">
        <v>250</v>
      </c>
      <c r="F121" s="15">
        <v>6</v>
      </c>
      <c r="G121" s="11">
        <f t="shared" si="3"/>
        <v>1500</v>
      </c>
    </row>
    <row r="122" spans="1:7">
      <c r="A122" s="24"/>
      <c r="B122" s="52"/>
      <c r="C122" s="24"/>
      <c r="D122" s="24"/>
      <c r="E122" s="15">
        <v>250</v>
      </c>
      <c r="F122" s="15">
        <v>2</v>
      </c>
      <c r="G122" s="11">
        <f t="shared" si="3"/>
        <v>500</v>
      </c>
    </row>
    <row r="123" spans="1:7" ht="13.5" customHeight="1">
      <c r="A123" s="24"/>
      <c r="B123" s="52"/>
      <c r="C123" s="24"/>
      <c r="D123" s="24"/>
      <c r="E123" s="15" t="s">
        <v>300</v>
      </c>
      <c r="F123" s="15">
        <v>124</v>
      </c>
      <c r="G123" s="11">
        <f>250*2*F123</f>
        <v>62000</v>
      </c>
    </row>
    <row r="124" spans="1:7">
      <c r="A124" s="24"/>
      <c r="B124" s="52"/>
      <c r="C124" s="24"/>
      <c r="D124" s="24"/>
      <c r="E124" s="15">
        <v>150</v>
      </c>
      <c r="F124" s="15">
        <v>62</v>
      </c>
      <c r="G124" s="11">
        <f t="shared" si="3"/>
        <v>9300</v>
      </c>
    </row>
    <row r="125" spans="1:7" ht="13.5" customHeight="1">
      <c r="A125" s="24"/>
      <c r="B125" s="52"/>
      <c r="C125" s="24"/>
      <c r="D125" s="24"/>
      <c r="E125" s="15" t="s">
        <v>191</v>
      </c>
      <c r="F125" s="15">
        <v>120</v>
      </c>
      <c r="G125" s="11">
        <f>(400+250)*F125</f>
        <v>78000</v>
      </c>
    </row>
    <row r="126" spans="1:7">
      <c r="A126" s="24"/>
      <c r="B126" s="52"/>
      <c r="C126" s="24"/>
      <c r="D126" s="24"/>
      <c r="E126" s="15">
        <v>150</v>
      </c>
      <c r="F126" s="15">
        <v>60</v>
      </c>
      <c r="G126" s="11">
        <f t="shared" si="3"/>
        <v>9000</v>
      </c>
    </row>
    <row r="127" spans="1:7" ht="13.5" customHeight="1">
      <c r="A127" s="24"/>
      <c r="B127" s="52"/>
      <c r="C127" s="24"/>
      <c r="D127" s="24"/>
      <c r="E127" s="15" t="s">
        <v>329</v>
      </c>
      <c r="F127" s="15">
        <v>62</v>
      </c>
      <c r="G127" s="11">
        <f>400*2*F127</f>
        <v>49600</v>
      </c>
    </row>
    <row r="128" spans="1:7">
      <c r="A128" s="24"/>
      <c r="B128" s="52"/>
      <c r="C128" s="24"/>
      <c r="D128" s="24"/>
      <c r="E128" s="15">
        <v>150</v>
      </c>
      <c r="F128" s="15">
        <v>31</v>
      </c>
      <c r="G128" s="11">
        <f t="shared" si="3"/>
        <v>4650</v>
      </c>
    </row>
    <row r="129" spans="1:7">
      <c r="A129" s="24"/>
      <c r="B129" s="52"/>
      <c r="C129" s="24"/>
      <c r="D129" s="24"/>
      <c r="E129" s="15">
        <v>400</v>
      </c>
      <c r="F129" s="15">
        <v>105</v>
      </c>
      <c r="G129" s="11">
        <f t="shared" si="3"/>
        <v>42000</v>
      </c>
    </row>
    <row r="130" spans="1:7">
      <c r="A130" s="24"/>
      <c r="B130" s="53"/>
      <c r="C130" s="24"/>
      <c r="D130" s="24"/>
      <c r="E130" s="15">
        <v>400</v>
      </c>
      <c r="F130" s="15">
        <v>132</v>
      </c>
      <c r="G130" s="11">
        <f t="shared" si="3"/>
        <v>52800</v>
      </c>
    </row>
    <row r="131" spans="1:7">
      <c r="A131" s="24">
        <v>53</v>
      </c>
      <c r="B131" s="26" t="s">
        <v>341</v>
      </c>
      <c r="C131" s="24" t="s">
        <v>192</v>
      </c>
      <c r="D131" s="24"/>
      <c r="E131" s="15">
        <v>400</v>
      </c>
      <c r="F131" s="15">
        <v>136</v>
      </c>
      <c r="G131" s="11">
        <f t="shared" si="3"/>
        <v>54400</v>
      </c>
    </row>
    <row r="132" spans="1:7">
      <c r="A132" s="24"/>
      <c r="B132" s="27"/>
      <c r="C132" s="24"/>
      <c r="D132" s="24"/>
      <c r="E132" s="15">
        <v>250</v>
      </c>
      <c r="F132" s="15">
        <v>136</v>
      </c>
      <c r="G132" s="11">
        <f t="shared" si="3"/>
        <v>34000</v>
      </c>
    </row>
    <row r="133" spans="1:7">
      <c r="A133" s="24"/>
      <c r="B133" s="28"/>
      <c r="C133" s="24"/>
      <c r="D133" s="24"/>
      <c r="E133" s="15">
        <v>400</v>
      </c>
      <c r="F133" s="15">
        <v>66</v>
      </c>
      <c r="G133" s="11">
        <f t="shared" si="3"/>
        <v>26400</v>
      </c>
    </row>
    <row r="134" spans="1:7" ht="36.75" customHeight="1">
      <c r="A134" s="24">
        <v>54</v>
      </c>
      <c r="B134" s="26" t="s">
        <v>341</v>
      </c>
      <c r="C134" s="24" t="s">
        <v>193</v>
      </c>
      <c r="D134" s="24" t="s">
        <v>194</v>
      </c>
      <c r="E134" s="15">
        <v>400</v>
      </c>
      <c r="F134" s="15">
        <v>256</v>
      </c>
      <c r="G134" s="11">
        <f t="shared" si="3"/>
        <v>102400</v>
      </c>
    </row>
    <row r="135" spans="1:7">
      <c r="A135" s="24"/>
      <c r="B135" s="27"/>
      <c r="C135" s="24"/>
      <c r="D135" s="24"/>
      <c r="E135" s="15">
        <v>400</v>
      </c>
      <c r="F135" s="15">
        <v>256</v>
      </c>
      <c r="G135" s="11">
        <f t="shared" si="3"/>
        <v>102400</v>
      </c>
    </row>
    <row r="136" spans="1:7">
      <c r="A136" s="24"/>
      <c r="B136" s="28"/>
      <c r="C136" s="24"/>
      <c r="D136" s="24"/>
      <c r="E136" s="15">
        <v>400</v>
      </c>
      <c r="F136" s="15">
        <v>69</v>
      </c>
      <c r="G136" s="11">
        <f t="shared" si="3"/>
        <v>27600</v>
      </c>
    </row>
    <row r="137" spans="1:7">
      <c r="A137" s="36">
        <v>55</v>
      </c>
      <c r="B137" s="51" t="s">
        <v>341</v>
      </c>
      <c r="C137" s="36" t="s">
        <v>195</v>
      </c>
      <c r="D137" s="17" t="s">
        <v>196</v>
      </c>
      <c r="E137" s="15">
        <v>400</v>
      </c>
      <c r="F137" s="15">
        <v>190</v>
      </c>
      <c r="G137" s="11">
        <f t="shared" si="3"/>
        <v>76000</v>
      </c>
    </row>
    <row r="138" spans="1:7">
      <c r="A138" s="36"/>
      <c r="B138" s="52"/>
      <c r="C138" s="36"/>
      <c r="D138" s="17" t="s">
        <v>197</v>
      </c>
      <c r="E138" s="15">
        <v>400</v>
      </c>
      <c r="F138" s="15">
        <v>190</v>
      </c>
      <c r="G138" s="11">
        <f t="shared" si="3"/>
        <v>76000</v>
      </c>
    </row>
    <row r="139" spans="1:7">
      <c r="A139" s="36"/>
      <c r="B139" s="53"/>
      <c r="C139" s="36"/>
      <c r="D139" s="12"/>
      <c r="E139" s="15">
        <v>400</v>
      </c>
      <c r="F139" s="15">
        <v>3</v>
      </c>
      <c r="G139" s="11">
        <f t="shared" si="3"/>
        <v>1200</v>
      </c>
    </row>
    <row r="140" spans="1:7">
      <c r="A140" s="24">
        <v>56</v>
      </c>
      <c r="B140" s="26" t="s">
        <v>341</v>
      </c>
      <c r="C140" s="24" t="s">
        <v>198</v>
      </c>
      <c r="D140" s="24"/>
      <c r="E140" s="15">
        <v>400</v>
      </c>
      <c r="F140" s="15">
        <v>21</v>
      </c>
      <c r="G140" s="11">
        <f t="shared" si="3"/>
        <v>8400</v>
      </c>
    </row>
    <row r="141" spans="1:7">
      <c r="A141" s="24"/>
      <c r="B141" s="27"/>
      <c r="C141" s="24"/>
      <c r="D141" s="24"/>
      <c r="E141" s="15">
        <v>250</v>
      </c>
      <c r="F141" s="15">
        <v>52</v>
      </c>
      <c r="G141" s="11">
        <f t="shared" si="3"/>
        <v>13000</v>
      </c>
    </row>
    <row r="142" spans="1:7">
      <c r="A142" s="24"/>
      <c r="B142" s="27"/>
      <c r="C142" s="24"/>
      <c r="D142" s="24"/>
      <c r="E142" s="15">
        <v>250</v>
      </c>
      <c r="F142" s="15">
        <v>52</v>
      </c>
      <c r="G142" s="11">
        <f t="shared" si="3"/>
        <v>13000</v>
      </c>
    </row>
    <row r="143" spans="1:7">
      <c r="A143" s="24"/>
      <c r="B143" s="27"/>
      <c r="C143" s="24"/>
      <c r="D143" s="24"/>
      <c r="E143" s="15">
        <v>400</v>
      </c>
      <c r="F143" s="15">
        <v>10</v>
      </c>
      <c r="G143" s="11">
        <f t="shared" si="3"/>
        <v>4000</v>
      </c>
    </row>
    <row r="144" spans="1:7">
      <c r="A144" s="24"/>
      <c r="B144" s="27"/>
      <c r="C144" s="24"/>
      <c r="D144" s="24"/>
      <c r="E144" s="15">
        <v>400</v>
      </c>
      <c r="F144" s="15">
        <v>10</v>
      </c>
      <c r="G144" s="11">
        <f t="shared" si="3"/>
        <v>4000</v>
      </c>
    </row>
    <row r="145" spans="1:7">
      <c r="A145" s="24"/>
      <c r="B145" s="28"/>
      <c r="C145" s="24"/>
      <c r="D145" s="24"/>
      <c r="E145" s="15">
        <v>400</v>
      </c>
      <c r="F145" s="15">
        <v>105</v>
      </c>
      <c r="G145" s="11">
        <f t="shared" si="3"/>
        <v>42000</v>
      </c>
    </row>
    <row r="146" spans="1:7">
      <c r="A146" s="25">
        <v>57</v>
      </c>
      <c r="B146" s="29" t="s">
        <v>341</v>
      </c>
      <c r="C146" s="25" t="s">
        <v>199</v>
      </c>
      <c r="D146" s="24" t="s">
        <v>200</v>
      </c>
      <c r="E146" s="14">
        <v>250</v>
      </c>
      <c r="F146" s="14">
        <v>38</v>
      </c>
      <c r="G146" s="11">
        <f t="shared" si="3"/>
        <v>9500</v>
      </c>
    </row>
    <row r="147" spans="1:7">
      <c r="A147" s="25"/>
      <c r="B147" s="35"/>
      <c r="C147" s="25"/>
      <c r="D147" s="24"/>
      <c r="E147" s="14">
        <v>250</v>
      </c>
      <c r="F147" s="14">
        <v>38</v>
      </c>
      <c r="G147" s="11">
        <f t="shared" si="3"/>
        <v>9500</v>
      </c>
    </row>
    <row r="148" spans="1:7">
      <c r="A148" s="25"/>
      <c r="B148" s="35"/>
      <c r="C148" s="25"/>
      <c r="D148" s="24"/>
      <c r="E148" s="14">
        <v>400</v>
      </c>
      <c r="F148" s="14">
        <v>24</v>
      </c>
      <c r="G148" s="11">
        <f t="shared" si="3"/>
        <v>9600</v>
      </c>
    </row>
    <row r="149" spans="1:7">
      <c r="A149" s="25"/>
      <c r="B149" s="30"/>
      <c r="C149" s="25"/>
      <c r="D149" s="17" t="s">
        <v>201</v>
      </c>
      <c r="E149" s="14">
        <v>250</v>
      </c>
      <c r="F149" s="14">
        <v>22</v>
      </c>
      <c r="G149" s="11">
        <f t="shared" si="3"/>
        <v>5500</v>
      </c>
    </row>
    <row r="150" spans="1:7">
      <c r="A150" s="36">
        <v>58</v>
      </c>
      <c r="B150" s="51" t="s">
        <v>341</v>
      </c>
      <c r="C150" s="56" t="s">
        <v>202</v>
      </c>
      <c r="D150" s="36"/>
      <c r="E150" s="14">
        <v>250</v>
      </c>
      <c r="F150" s="14">
        <v>52</v>
      </c>
      <c r="G150" s="11">
        <f t="shared" si="3"/>
        <v>13000</v>
      </c>
    </row>
    <row r="151" spans="1:7">
      <c r="A151" s="36"/>
      <c r="B151" s="52"/>
      <c r="C151" s="56"/>
      <c r="D151" s="36"/>
      <c r="E151" s="14">
        <v>250</v>
      </c>
      <c r="F151" s="14">
        <v>5</v>
      </c>
      <c r="G151" s="11">
        <f t="shared" si="3"/>
        <v>1250</v>
      </c>
    </row>
    <row r="152" spans="1:7">
      <c r="A152" s="36"/>
      <c r="B152" s="53"/>
      <c r="C152" s="56"/>
      <c r="D152" s="36"/>
      <c r="E152" s="14">
        <v>250</v>
      </c>
      <c r="F152" s="14">
        <v>5</v>
      </c>
      <c r="G152" s="11">
        <f t="shared" si="3"/>
        <v>1250</v>
      </c>
    </row>
    <row r="153" spans="1:7">
      <c r="A153" s="36">
        <v>59</v>
      </c>
      <c r="B153" s="51" t="s">
        <v>341</v>
      </c>
      <c r="C153" s="36" t="s">
        <v>203</v>
      </c>
      <c r="D153" s="36"/>
      <c r="E153" s="14">
        <v>250</v>
      </c>
      <c r="F153" s="14">
        <v>24</v>
      </c>
      <c r="G153" s="11">
        <f t="shared" si="3"/>
        <v>6000</v>
      </c>
    </row>
    <row r="154" spans="1:7">
      <c r="A154" s="36"/>
      <c r="B154" s="53"/>
      <c r="C154" s="36"/>
      <c r="D154" s="36"/>
      <c r="E154" s="14">
        <v>400</v>
      </c>
      <c r="F154" s="14">
        <v>60</v>
      </c>
      <c r="G154" s="11">
        <f t="shared" si="3"/>
        <v>24000</v>
      </c>
    </row>
    <row r="155" spans="1:7">
      <c r="A155" s="36">
        <v>60</v>
      </c>
      <c r="B155" s="51" t="s">
        <v>341</v>
      </c>
      <c r="C155" s="36" t="s">
        <v>204</v>
      </c>
      <c r="D155" s="36"/>
      <c r="E155" s="14">
        <v>250</v>
      </c>
      <c r="F155" s="14">
        <v>101</v>
      </c>
      <c r="G155" s="11">
        <f t="shared" si="3"/>
        <v>25250</v>
      </c>
    </row>
    <row r="156" spans="1:7">
      <c r="A156" s="36"/>
      <c r="B156" s="52"/>
      <c r="C156" s="36"/>
      <c r="D156" s="36"/>
      <c r="E156" s="14">
        <v>250</v>
      </c>
      <c r="F156" s="14">
        <v>101</v>
      </c>
      <c r="G156" s="11">
        <f t="shared" si="3"/>
        <v>25250</v>
      </c>
    </row>
    <row r="157" spans="1:7">
      <c r="A157" s="36"/>
      <c r="B157" s="53"/>
      <c r="C157" s="36"/>
      <c r="D157" s="36"/>
      <c r="E157" s="14">
        <v>400</v>
      </c>
      <c r="F157" s="14">
        <v>72</v>
      </c>
      <c r="G157" s="11">
        <f t="shared" si="3"/>
        <v>28800</v>
      </c>
    </row>
    <row r="158" spans="1:7">
      <c r="A158" s="36">
        <v>61</v>
      </c>
      <c r="B158" s="51" t="s">
        <v>341</v>
      </c>
      <c r="C158" s="36" t="s">
        <v>205</v>
      </c>
      <c r="D158" s="36"/>
      <c r="E158" s="14">
        <v>150</v>
      </c>
      <c r="F158" s="14">
        <v>172</v>
      </c>
      <c r="G158" s="11">
        <f t="shared" si="3"/>
        <v>25800</v>
      </c>
    </row>
    <row r="159" spans="1:7">
      <c r="A159" s="36"/>
      <c r="B159" s="53"/>
      <c r="C159" s="36"/>
      <c r="D159" s="36"/>
      <c r="E159" s="14">
        <v>400</v>
      </c>
      <c r="F159" s="14">
        <v>21</v>
      </c>
      <c r="G159" s="11">
        <f t="shared" si="3"/>
        <v>8400</v>
      </c>
    </row>
    <row r="160" spans="1:7" ht="25.5">
      <c r="A160" s="17">
        <v>62</v>
      </c>
      <c r="B160" s="17" t="s">
        <v>341</v>
      </c>
      <c r="C160" s="17" t="s">
        <v>195</v>
      </c>
      <c r="D160" s="17" t="s">
        <v>206</v>
      </c>
      <c r="E160" s="14">
        <v>250</v>
      </c>
      <c r="F160" s="14">
        <v>39</v>
      </c>
      <c r="G160" s="11">
        <f t="shared" si="3"/>
        <v>9750</v>
      </c>
    </row>
    <row r="161" spans="1:7">
      <c r="A161" s="36">
        <v>63</v>
      </c>
      <c r="B161" s="51" t="s">
        <v>341</v>
      </c>
      <c r="C161" s="36" t="s">
        <v>207</v>
      </c>
      <c r="D161" s="36"/>
      <c r="E161" s="14">
        <v>250</v>
      </c>
      <c r="F161" s="14">
        <v>164</v>
      </c>
      <c r="G161" s="11">
        <f t="shared" si="3"/>
        <v>41000</v>
      </c>
    </row>
    <row r="162" spans="1:7">
      <c r="A162" s="36"/>
      <c r="B162" s="53"/>
      <c r="C162" s="36"/>
      <c r="D162" s="36"/>
      <c r="E162" s="14">
        <v>400</v>
      </c>
      <c r="F162" s="14">
        <v>6</v>
      </c>
      <c r="G162" s="11">
        <f t="shared" si="3"/>
        <v>2400</v>
      </c>
    </row>
    <row r="163" spans="1:7">
      <c r="A163" s="24">
        <v>64</v>
      </c>
      <c r="B163" s="26" t="s">
        <v>341</v>
      </c>
      <c r="C163" s="24" t="s">
        <v>291</v>
      </c>
      <c r="D163" s="24" t="s">
        <v>322</v>
      </c>
      <c r="E163" s="15">
        <v>400</v>
      </c>
      <c r="F163" s="20">
        <v>164</v>
      </c>
      <c r="G163" s="11">
        <f t="shared" ref="G163:G184" si="4">E163*F163</f>
        <v>65600</v>
      </c>
    </row>
    <row r="164" spans="1:7">
      <c r="A164" s="24"/>
      <c r="B164" s="27"/>
      <c r="C164" s="24"/>
      <c r="D164" s="24"/>
      <c r="E164" s="15">
        <v>250</v>
      </c>
      <c r="F164" s="20">
        <v>164</v>
      </c>
      <c r="G164" s="11">
        <f t="shared" si="4"/>
        <v>41000</v>
      </c>
    </row>
    <row r="165" spans="1:7">
      <c r="A165" s="24"/>
      <c r="B165" s="27"/>
      <c r="C165" s="24"/>
      <c r="D165" s="24"/>
      <c r="E165" s="15">
        <v>250</v>
      </c>
      <c r="F165" s="20">
        <v>78</v>
      </c>
      <c r="G165" s="11">
        <f t="shared" si="4"/>
        <v>19500</v>
      </c>
    </row>
    <row r="166" spans="1:7">
      <c r="A166" s="24"/>
      <c r="B166" s="27"/>
      <c r="C166" s="24"/>
      <c r="D166" s="24" t="s">
        <v>323</v>
      </c>
      <c r="E166" s="15">
        <v>400</v>
      </c>
      <c r="F166" s="20">
        <v>81</v>
      </c>
      <c r="G166" s="11">
        <f t="shared" si="4"/>
        <v>32400</v>
      </c>
    </row>
    <row r="167" spans="1:7">
      <c r="A167" s="24"/>
      <c r="B167" s="27"/>
      <c r="C167" s="24"/>
      <c r="D167" s="24"/>
      <c r="E167" s="15">
        <v>70</v>
      </c>
      <c r="F167" s="20">
        <v>192</v>
      </c>
      <c r="G167" s="11">
        <f t="shared" si="4"/>
        <v>13440</v>
      </c>
    </row>
    <row r="168" spans="1:7">
      <c r="A168" s="24"/>
      <c r="B168" s="27"/>
      <c r="C168" s="24"/>
      <c r="D168" s="24"/>
      <c r="E168" s="15">
        <v>400</v>
      </c>
      <c r="F168" s="20">
        <v>34</v>
      </c>
      <c r="G168" s="11">
        <f t="shared" si="4"/>
        <v>13600</v>
      </c>
    </row>
    <row r="169" spans="1:7">
      <c r="A169" s="24"/>
      <c r="B169" s="27"/>
      <c r="C169" s="24"/>
      <c r="D169" s="24"/>
      <c r="E169" s="15">
        <v>150</v>
      </c>
      <c r="F169" s="20">
        <v>34</v>
      </c>
      <c r="G169" s="11">
        <f t="shared" si="4"/>
        <v>5100</v>
      </c>
    </row>
    <row r="170" spans="1:7">
      <c r="A170" s="24"/>
      <c r="B170" s="28"/>
      <c r="C170" s="24"/>
      <c r="D170" s="24"/>
      <c r="E170" s="15">
        <v>400</v>
      </c>
      <c r="F170" s="20">
        <v>12</v>
      </c>
      <c r="G170" s="11">
        <f t="shared" si="4"/>
        <v>4800</v>
      </c>
    </row>
    <row r="171" spans="1:7">
      <c r="A171" s="24">
        <v>65</v>
      </c>
      <c r="B171" s="26" t="s">
        <v>341</v>
      </c>
      <c r="C171" s="24" t="s">
        <v>292</v>
      </c>
      <c r="D171" s="24" t="s">
        <v>324</v>
      </c>
      <c r="E171" s="15">
        <v>400</v>
      </c>
      <c r="F171" s="20">
        <v>59</v>
      </c>
      <c r="G171" s="11">
        <f t="shared" si="4"/>
        <v>23600</v>
      </c>
    </row>
    <row r="172" spans="1:7">
      <c r="A172" s="24"/>
      <c r="B172" s="27"/>
      <c r="C172" s="24"/>
      <c r="D172" s="24"/>
      <c r="E172" s="15">
        <v>250</v>
      </c>
      <c r="F172" s="20">
        <v>59</v>
      </c>
      <c r="G172" s="11">
        <f t="shared" si="4"/>
        <v>14750</v>
      </c>
    </row>
    <row r="173" spans="1:7">
      <c r="A173" s="24"/>
      <c r="B173" s="28"/>
      <c r="C173" s="24"/>
      <c r="D173" s="24"/>
      <c r="E173" s="15">
        <v>250</v>
      </c>
      <c r="F173" s="20">
        <v>28</v>
      </c>
      <c r="G173" s="11">
        <f t="shared" si="4"/>
        <v>7000</v>
      </c>
    </row>
    <row r="174" spans="1:7">
      <c r="A174" s="24">
        <v>66</v>
      </c>
      <c r="B174" s="26" t="s">
        <v>341</v>
      </c>
      <c r="C174" s="24" t="s">
        <v>293</v>
      </c>
      <c r="D174" s="24"/>
      <c r="E174" s="15">
        <v>250</v>
      </c>
      <c r="F174" s="20">
        <v>117</v>
      </c>
      <c r="G174" s="11">
        <f t="shared" si="4"/>
        <v>29250</v>
      </c>
    </row>
    <row r="175" spans="1:7">
      <c r="A175" s="24"/>
      <c r="B175" s="28"/>
      <c r="C175" s="24"/>
      <c r="D175" s="24"/>
      <c r="E175" s="15">
        <v>150</v>
      </c>
      <c r="F175" s="20">
        <v>117</v>
      </c>
      <c r="G175" s="11">
        <f t="shared" si="4"/>
        <v>17550</v>
      </c>
    </row>
    <row r="176" spans="1:7">
      <c r="A176" s="24">
        <v>67</v>
      </c>
      <c r="B176" s="26" t="s">
        <v>341</v>
      </c>
      <c r="C176" s="24" t="s">
        <v>294</v>
      </c>
      <c r="D176" s="24"/>
      <c r="E176" s="15">
        <v>400</v>
      </c>
      <c r="F176" s="20">
        <v>54</v>
      </c>
      <c r="G176" s="11">
        <f t="shared" si="4"/>
        <v>21600</v>
      </c>
    </row>
    <row r="177" spans="1:7">
      <c r="A177" s="24"/>
      <c r="B177" s="27"/>
      <c r="C177" s="24"/>
      <c r="D177" s="24"/>
      <c r="E177" s="15">
        <v>400</v>
      </c>
      <c r="F177" s="20">
        <v>28</v>
      </c>
      <c r="G177" s="11">
        <f t="shared" si="4"/>
        <v>11200</v>
      </c>
    </row>
    <row r="178" spans="1:7">
      <c r="A178" s="24"/>
      <c r="B178" s="28"/>
      <c r="C178" s="24"/>
      <c r="D178" s="24"/>
      <c r="E178" s="15">
        <v>400</v>
      </c>
      <c r="F178" s="20">
        <v>18</v>
      </c>
      <c r="G178" s="11">
        <f t="shared" si="4"/>
        <v>7200</v>
      </c>
    </row>
    <row r="179" spans="1:7">
      <c r="A179" s="24">
        <v>68</v>
      </c>
      <c r="B179" s="26" t="s">
        <v>341</v>
      </c>
      <c r="C179" s="24" t="s">
        <v>295</v>
      </c>
      <c r="D179" s="24" t="s">
        <v>325</v>
      </c>
      <c r="E179" s="15">
        <v>250</v>
      </c>
      <c r="F179" s="20">
        <v>36</v>
      </c>
      <c r="G179" s="11">
        <f t="shared" si="4"/>
        <v>9000</v>
      </c>
    </row>
    <row r="180" spans="1:7">
      <c r="A180" s="24"/>
      <c r="B180" s="27"/>
      <c r="C180" s="24"/>
      <c r="D180" s="24"/>
      <c r="E180" s="15">
        <v>150</v>
      </c>
      <c r="F180" s="20">
        <v>36</v>
      </c>
      <c r="G180" s="11">
        <f t="shared" si="4"/>
        <v>5400</v>
      </c>
    </row>
    <row r="181" spans="1:7">
      <c r="A181" s="24"/>
      <c r="B181" s="28"/>
      <c r="C181" s="24"/>
      <c r="D181" s="24"/>
      <c r="E181" s="15">
        <v>250</v>
      </c>
      <c r="F181" s="20">
        <v>60</v>
      </c>
      <c r="G181" s="11">
        <f t="shared" si="4"/>
        <v>15000</v>
      </c>
    </row>
    <row r="182" spans="1:7" ht="25.5">
      <c r="A182" s="15">
        <v>69</v>
      </c>
      <c r="B182" s="15" t="s">
        <v>341</v>
      </c>
      <c r="C182" s="15" t="s">
        <v>296</v>
      </c>
      <c r="D182" s="15"/>
      <c r="E182" s="15">
        <v>160</v>
      </c>
      <c r="F182" s="20">
        <v>39</v>
      </c>
      <c r="G182" s="11">
        <f t="shared" si="4"/>
        <v>6240</v>
      </c>
    </row>
    <row r="183" spans="1:7">
      <c r="A183" s="25">
        <v>70</v>
      </c>
      <c r="B183" s="29" t="s">
        <v>341</v>
      </c>
      <c r="C183" s="25" t="s">
        <v>297</v>
      </c>
      <c r="D183" s="24"/>
      <c r="E183" s="14">
        <v>250</v>
      </c>
      <c r="F183" s="14">
        <v>115</v>
      </c>
      <c r="G183" s="11">
        <f t="shared" si="4"/>
        <v>28750</v>
      </c>
    </row>
    <row r="184" spans="1:7">
      <c r="A184" s="25"/>
      <c r="B184" s="30"/>
      <c r="C184" s="25"/>
      <c r="D184" s="24"/>
      <c r="E184" s="14">
        <v>400</v>
      </c>
      <c r="F184" s="14">
        <v>3</v>
      </c>
      <c r="G184" s="11">
        <f t="shared" si="4"/>
        <v>1200</v>
      </c>
    </row>
    <row r="185" spans="1:7">
      <c r="A185" s="23">
        <v>71</v>
      </c>
      <c r="B185" s="23" t="s">
        <v>341</v>
      </c>
      <c r="C185" s="23" t="s">
        <v>330</v>
      </c>
      <c r="D185" s="9"/>
      <c r="E185" s="14" t="s">
        <v>332</v>
      </c>
      <c r="F185" s="14">
        <v>313</v>
      </c>
      <c r="G185" s="11">
        <v>107400</v>
      </c>
    </row>
    <row r="186" spans="1:7">
      <c r="A186" s="14"/>
      <c r="B186" s="14"/>
      <c r="C186" s="14"/>
      <c r="D186" s="15"/>
      <c r="E186" s="14"/>
      <c r="F186" s="14"/>
      <c r="G186" s="11"/>
    </row>
    <row r="187" spans="1:7">
      <c r="A187" s="11"/>
      <c r="B187" s="11"/>
      <c r="C187" s="11" t="s">
        <v>326</v>
      </c>
      <c r="D187" s="11"/>
      <c r="E187" s="11"/>
      <c r="F187" s="11">
        <f>SUM(F5:F185)</f>
        <v>10961</v>
      </c>
      <c r="G187" s="11">
        <f>SUM(G5:G185)</f>
        <v>3446610</v>
      </c>
    </row>
  </sheetData>
  <mergeCells count="232">
    <mergeCell ref="A179:A181"/>
    <mergeCell ref="B179:B181"/>
    <mergeCell ref="C179:C181"/>
    <mergeCell ref="D179:D181"/>
    <mergeCell ref="A183:A184"/>
    <mergeCell ref="B183:B184"/>
    <mergeCell ref="C183:C184"/>
    <mergeCell ref="D183:D184"/>
    <mergeCell ref="A174:A175"/>
    <mergeCell ref="B174:B175"/>
    <mergeCell ref="C174:C175"/>
    <mergeCell ref="D174:D175"/>
    <mergeCell ref="A176:A178"/>
    <mergeCell ref="B176:B178"/>
    <mergeCell ref="C176:C178"/>
    <mergeCell ref="D176:D178"/>
    <mergeCell ref="A163:A170"/>
    <mergeCell ref="B163:B170"/>
    <mergeCell ref="C163:C170"/>
    <mergeCell ref="D163:D165"/>
    <mergeCell ref="D166:D170"/>
    <mergeCell ref="A171:A173"/>
    <mergeCell ref="B171:B173"/>
    <mergeCell ref="C171:C173"/>
    <mergeCell ref="D171:D173"/>
    <mergeCell ref="A158:A159"/>
    <mergeCell ref="B158:B159"/>
    <mergeCell ref="C158:C159"/>
    <mergeCell ref="D158:D159"/>
    <mergeCell ref="A161:A162"/>
    <mergeCell ref="B161:B162"/>
    <mergeCell ref="C161:C162"/>
    <mergeCell ref="D161:D162"/>
    <mergeCell ref="A153:A154"/>
    <mergeCell ref="B153:B154"/>
    <mergeCell ref="C153:C154"/>
    <mergeCell ref="D153:D154"/>
    <mergeCell ref="A155:A157"/>
    <mergeCell ref="B155:B157"/>
    <mergeCell ref="C155:C157"/>
    <mergeCell ref="D155:D157"/>
    <mergeCell ref="D140:D145"/>
    <mergeCell ref="A146:A149"/>
    <mergeCell ref="B146:B149"/>
    <mergeCell ref="C146:C149"/>
    <mergeCell ref="D146:D148"/>
    <mergeCell ref="A150:A152"/>
    <mergeCell ref="B150:B152"/>
    <mergeCell ref="C150:C152"/>
    <mergeCell ref="D150:D152"/>
    <mergeCell ref="A137:A139"/>
    <mergeCell ref="B137:B139"/>
    <mergeCell ref="C137:C139"/>
    <mergeCell ref="A140:A145"/>
    <mergeCell ref="B140:B145"/>
    <mergeCell ref="C140:C145"/>
    <mergeCell ref="A131:A133"/>
    <mergeCell ref="B131:B133"/>
    <mergeCell ref="C131:C133"/>
    <mergeCell ref="D131:D133"/>
    <mergeCell ref="A134:A136"/>
    <mergeCell ref="B134:B136"/>
    <mergeCell ref="C134:C136"/>
    <mergeCell ref="D134:D136"/>
    <mergeCell ref="A118:A119"/>
    <mergeCell ref="B118:B119"/>
    <mergeCell ref="C118:C119"/>
    <mergeCell ref="D118:D119"/>
    <mergeCell ref="A120:A130"/>
    <mergeCell ref="B120:B130"/>
    <mergeCell ref="C120:C130"/>
    <mergeCell ref="D120:D130"/>
    <mergeCell ref="A113:A114"/>
    <mergeCell ref="B113:B114"/>
    <mergeCell ref="C113:C114"/>
    <mergeCell ref="D113:D114"/>
    <mergeCell ref="A115:A117"/>
    <mergeCell ref="B115:B117"/>
    <mergeCell ref="C115:C117"/>
    <mergeCell ref="D115:D117"/>
    <mergeCell ref="A106:A109"/>
    <mergeCell ref="B106:B109"/>
    <mergeCell ref="C106:C109"/>
    <mergeCell ref="D106:D109"/>
    <mergeCell ref="A110:A111"/>
    <mergeCell ref="B110:B111"/>
    <mergeCell ref="C110:C111"/>
    <mergeCell ref="D110:D111"/>
    <mergeCell ref="A99:A100"/>
    <mergeCell ref="C99:C100"/>
    <mergeCell ref="A101:A104"/>
    <mergeCell ref="B101:B104"/>
    <mergeCell ref="C101:C104"/>
    <mergeCell ref="D101:D104"/>
    <mergeCell ref="A89:A90"/>
    <mergeCell ref="B89:B90"/>
    <mergeCell ref="C89:C90"/>
    <mergeCell ref="D89:D90"/>
    <mergeCell ref="A91:A96"/>
    <mergeCell ref="B91:B96"/>
    <mergeCell ref="C91:C96"/>
    <mergeCell ref="D91:D93"/>
    <mergeCell ref="D94:D96"/>
    <mergeCell ref="A80:A85"/>
    <mergeCell ref="B80:B85"/>
    <mergeCell ref="C80:C85"/>
    <mergeCell ref="D81:D85"/>
    <mergeCell ref="A86:A88"/>
    <mergeCell ref="B86:B88"/>
    <mergeCell ref="C86:C88"/>
    <mergeCell ref="D86:D88"/>
    <mergeCell ref="A76:A77"/>
    <mergeCell ref="B76:B77"/>
    <mergeCell ref="C76:C77"/>
    <mergeCell ref="D76:D77"/>
    <mergeCell ref="A78:A79"/>
    <mergeCell ref="B78:B79"/>
    <mergeCell ref="C78:C79"/>
    <mergeCell ref="D78:D79"/>
    <mergeCell ref="A71:A72"/>
    <mergeCell ref="B71:B72"/>
    <mergeCell ref="C71:C72"/>
    <mergeCell ref="D71:D72"/>
    <mergeCell ref="A74:A75"/>
    <mergeCell ref="B74:B75"/>
    <mergeCell ref="C74:C75"/>
    <mergeCell ref="D74:D75"/>
    <mergeCell ref="A66:A67"/>
    <mergeCell ref="B66:B67"/>
    <mergeCell ref="C66:C67"/>
    <mergeCell ref="D66:D67"/>
    <mergeCell ref="A69:A70"/>
    <mergeCell ref="B69:B70"/>
    <mergeCell ref="C69:C70"/>
    <mergeCell ref="D69:D70"/>
    <mergeCell ref="A62:A63"/>
    <mergeCell ref="B62:B63"/>
    <mergeCell ref="C62:C63"/>
    <mergeCell ref="D62:D63"/>
    <mergeCell ref="A64:A65"/>
    <mergeCell ref="B64:B65"/>
    <mergeCell ref="C64:C65"/>
    <mergeCell ref="D64:D65"/>
    <mergeCell ref="A57:A58"/>
    <mergeCell ref="B57:B58"/>
    <mergeCell ref="C57:C58"/>
    <mergeCell ref="D57:D58"/>
    <mergeCell ref="A59:A60"/>
    <mergeCell ref="B59:B60"/>
    <mergeCell ref="C59:C60"/>
    <mergeCell ref="D59:D60"/>
    <mergeCell ref="A53:A54"/>
    <mergeCell ref="B53:B54"/>
    <mergeCell ref="C53:C54"/>
    <mergeCell ref="D53:D54"/>
    <mergeCell ref="A55:A56"/>
    <mergeCell ref="B55:B56"/>
    <mergeCell ref="C55:C56"/>
    <mergeCell ref="D55:D56"/>
    <mergeCell ref="A48:A49"/>
    <mergeCell ref="B48:B49"/>
    <mergeCell ref="C48:C49"/>
    <mergeCell ref="D48:D49"/>
    <mergeCell ref="A50:A51"/>
    <mergeCell ref="B50:B51"/>
    <mergeCell ref="C50:C51"/>
    <mergeCell ref="D50:D51"/>
    <mergeCell ref="A43:A44"/>
    <mergeCell ref="B43:B44"/>
    <mergeCell ref="C43:C44"/>
    <mergeCell ref="D43:D44"/>
    <mergeCell ref="A45:A47"/>
    <mergeCell ref="B45:B47"/>
    <mergeCell ref="C45:C47"/>
    <mergeCell ref="D45:D47"/>
    <mergeCell ref="A37:A38"/>
    <mergeCell ref="B37:B38"/>
    <mergeCell ref="C37:C38"/>
    <mergeCell ref="D37:D38"/>
    <mergeCell ref="A39:A41"/>
    <mergeCell ref="B39:B41"/>
    <mergeCell ref="C39:C41"/>
    <mergeCell ref="D39:D41"/>
    <mergeCell ref="A32:A34"/>
    <mergeCell ref="B32:B34"/>
    <mergeCell ref="C32:C34"/>
    <mergeCell ref="D32:D34"/>
    <mergeCell ref="A35:A36"/>
    <mergeCell ref="B35:B36"/>
    <mergeCell ref="C35:C36"/>
    <mergeCell ref="D35:D36"/>
    <mergeCell ref="A27:A28"/>
    <mergeCell ref="B27:B28"/>
    <mergeCell ref="C27:C28"/>
    <mergeCell ref="D27:D28"/>
    <mergeCell ref="A30:A31"/>
    <mergeCell ref="B30:B31"/>
    <mergeCell ref="C30:C31"/>
    <mergeCell ref="D30:D31"/>
    <mergeCell ref="A18:A19"/>
    <mergeCell ref="B18:B19"/>
    <mergeCell ref="C18:C19"/>
    <mergeCell ref="D18:D19"/>
    <mergeCell ref="A20:A26"/>
    <mergeCell ref="B20:B26"/>
    <mergeCell ref="C20:C26"/>
    <mergeCell ref="D20:D23"/>
    <mergeCell ref="D24:D26"/>
    <mergeCell ref="A15:A17"/>
    <mergeCell ref="B15:B17"/>
    <mergeCell ref="C15:C17"/>
    <mergeCell ref="D15:D17"/>
    <mergeCell ref="A7:A10"/>
    <mergeCell ref="B7:B10"/>
    <mergeCell ref="C7:C10"/>
    <mergeCell ref="D7:D10"/>
    <mergeCell ref="A11:A12"/>
    <mergeCell ref="B11:B12"/>
    <mergeCell ref="C11:C12"/>
    <mergeCell ref="D11:D12"/>
    <mergeCell ref="A1:G1"/>
    <mergeCell ref="A2:A4"/>
    <mergeCell ref="B2:B4"/>
    <mergeCell ref="C2:C4"/>
    <mergeCell ref="D2:D4"/>
    <mergeCell ref="E2:E4"/>
    <mergeCell ref="F2:F4"/>
    <mergeCell ref="G2:G4"/>
    <mergeCell ref="A13:A14"/>
    <mergeCell ref="B13:B14"/>
    <mergeCell ref="C13:C14"/>
    <mergeCell ref="D13:D1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8"/>
  <sheetViews>
    <sheetView topLeftCell="A193" workbookViewId="0">
      <selection activeCell="E215" sqref="E215"/>
    </sheetView>
  </sheetViews>
  <sheetFormatPr defaultRowHeight="13.5"/>
  <cols>
    <col min="1" max="1" width="5" style="10" bestFit="1" customWidth="1"/>
    <col min="2" max="2" width="8.25" style="10" customWidth="1"/>
    <col min="3" max="3" width="23" style="10" customWidth="1"/>
    <col min="4" max="4" width="27.375" style="10" customWidth="1"/>
    <col min="5" max="5" width="13.75" style="10" customWidth="1"/>
    <col min="6" max="6" width="12.5" style="10" customWidth="1"/>
    <col min="7" max="7" width="13" style="10" customWidth="1"/>
    <col min="8" max="16384" width="9" style="10"/>
  </cols>
  <sheetData>
    <row r="1" spans="1:7" ht="35.25" customHeight="1">
      <c r="A1" s="57" t="s">
        <v>298</v>
      </c>
      <c r="B1" s="57"/>
      <c r="C1" s="57"/>
      <c r="D1" s="57"/>
      <c r="E1" s="57"/>
      <c r="F1" s="57"/>
      <c r="G1" s="57"/>
    </row>
    <row r="2" spans="1:7" ht="13.5" customHeight="1">
      <c r="A2" s="36" t="s">
        <v>0</v>
      </c>
      <c r="B2" s="51" t="s">
        <v>344</v>
      </c>
      <c r="C2" s="36" t="s">
        <v>1</v>
      </c>
      <c r="D2" s="36" t="s">
        <v>2</v>
      </c>
      <c r="E2" s="36" t="s">
        <v>328</v>
      </c>
      <c r="F2" s="36" t="s">
        <v>3</v>
      </c>
      <c r="G2" s="37" t="s">
        <v>299</v>
      </c>
    </row>
    <row r="3" spans="1:7">
      <c r="A3" s="36"/>
      <c r="B3" s="52"/>
      <c r="C3" s="36"/>
      <c r="D3" s="50"/>
      <c r="E3" s="36"/>
      <c r="F3" s="36"/>
      <c r="G3" s="37"/>
    </row>
    <row r="4" spans="1:7">
      <c r="A4" s="36"/>
      <c r="B4" s="53"/>
      <c r="C4" s="36"/>
      <c r="D4" s="50"/>
      <c r="E4" s="36"/>
      <c r="F4" s="36"/>
      <c r="G4" s="37"/>
    </row>
    <row r="5" spans="1:7">
      <c r="A5" s="24">
        <v>1</v>
      </c>
      <c r="B5" s="26" t="s">
        <v>335</v>
      </c>
      <c r="C5" s="24" t="s">
        <v>56</v>
      </c>
      <c r="D5" s="24" t="s">
        <v>57</v>
      </c>
      <c r="E5" s="15">
        <v>400</v>
      </c>
      <c r="F5" s="15">
        <v>34</v>
      </c>
      <c r="G5" s="11">
        <f t="shared" ref="G5:G60" si="0">E5*F5</f>
        <v>13600</v>
      </c>
    </row>
    <row r="6" spans="1:7">
      <c r="A6" s="24"/>
      <c r="B6" s="27"/>
      <c r="C6" s="24"/>
      <c r="D6" s="24"/>
      <c r="E6" s="15">
        <v>250</v>
      </c>
      <c r="F6" s="15">
        <v>34</v>
      </c>
      <c r="G6" s="11">
        <f t="shared" si="0"/>
        <v>8500</v>
      </c>
    </row>
    <row r="7" spans="1:7">
      <c r="A7" s="24"/>
      <c r="B7" s="27"/>
      <c r="C7" s="24"/>
      <c r="D7" s="24"/>
      <c r="E7" s="15">
        <v>400</v>
      </c>
      <c r="F7" s="15">
        <v>19</v>
      </c>
      <c r="G7" s="11">
        <f t="shared" si="0"/>
        <v>7600</v>
      </c>
    </row>
    <row r="8" spans="1:7">
      <c r="A8" s="24"/>
      <c r="B8" s="27"/>
      <c r="C8" s="24"/>
      <c r="D8" s="24"/>
      <c r="E8" s="15">
        <v>150</v>
      </c>
      <c r="F8" s="15">
        <v>8</v>
      </c>
      <c r="G8" s="11">
        <f t="shared" si="0"/>
        <v>1200</v>
      </c>
    </row>
    <row r="9" spans="1:7">
      <c r="A9" s="24"/>
      <c r="B9" s="27"/>
      <c r="C9" s="24"/>
      <c r="D9" s="36" t="s">
        <v>58</v>
      </c>
      <c r="E9" s="15">
        <v>400</v>
      </c>
      <c r="F9" s="15">
        <v>14</v>
      </c>
      <c r="G9" s="11">
        <f t="shared" si="0"/>
        <v>5600</v>
      </c>
    </row>
    <row r="10" spans="1:7">
      <c r="A10" s="24"/>
      <c r="B10" s="27"/>
      <c r="C10" s="24"/>
      <c r="D10" s="36"/>
      <c r="E10" s="15">
        <v>250</v>
      </c>
      <c r="F10" s="15">
        <v>14</v>
      </c>
      <c r="G10" s="11">
        <f t="shared" si="0"/>
        <v>3500</v>
      </c>
    </row>
    <row r="11" spans="1:7">
      <c r="A11" s="24"/>
      <c r="B11" s="27"/>
      <c r="C11" s="24"/>
      <c r="D11" s="36" t="s">
        <v>59</v>
      </c>
      <c r="E11" s="15">
        <v>400</v>
      </c>
      <c r="F11" s="15">
        <v>10</v>
      </c>
      <c r="G11" s="11">
        <f t="shared" si="0"/>
        <v>4000</v>
      </c>
    </row>
    <row r="12" spans="1:7">
      <c r="A12" s="24"/>
      <c r="B12" s="27"/>
      <c r="C12" s="24"/>
      <c r="D12" s="36"/>
      <c r="E12" s="15">
        <v>400</v>
      </c>
      <c r="F12" s="15">
        <v>12</v>
      </c>
      <c r="G12" s="11">
        <f t="shared" si="0"/>
        <v>4800</v>
      </c>
    </row>
    <row r="13" spans="1:7">
      <c r="A13" s="24"/>
      <c r="B13" s="28"/>
      <c r="C13" s="24"/>
      <c r="D13" s="36"/>
      <c r="E13" s="15">
        <v>400</v>
      </c>
      <c r="F13" s="15">
        <v>24</v>
      </c>
      <c r="G13" s="11">
        <f t="shared" si="0"/>
        <v>9600</v>
      </c>
    </row>
    <row r="14" spans="1:7">
      <c r="A14" s="25">
        <v>2</v>
      </c>
      <c r="B14" s="29" t="s">
        <v>335</v>
      </c>
      <c r="C14" s="25" t="s">
        <v>60</v>
      </c>
      <c r="D14" s="24" t="s">
        <v>61</v>
      </c>
      <c r="E14" s="15">
        <v>250</v>
      </c>
      <c r="F14" s="15">
        <v>12</v>
      </c>
      <c r="G14" s="11">
        <f t="shared" si="0"/>
        <v>3000</v>
      </c>
    </row>
    <row r="15" spans="1:7">
      <c r="A15" s="25"/>
      <c r="B15" s="35"/>
      <c r="C15" s="25"/>
      <c r="D15" s="24"/>
      <c r="E15" s="15">
        <v>250</v>
      </c>
      <c r="F15" s="15">
        <v>12</v>
      </c>
      <c r="G15" s="11">
        <f t="shared" si="0"/>
        <v>3000</v>
      </c>
    </row>
    <row r="16" spans="1:7" ht="26.25" customHeight="1">
      <c r="A16" s="25"/>
      <c r="B16" s="35"/>
      <c r="C16" s="25"/>
      <c r="D16" s="24"/>
      <c r="E16" s="15">
        <v>400</v>
      </c>
      <c r="F16" s="15">
        <v>10</v>
      </c>
      <c r="G16" s="11">
        <f t="shared" si="0"/>
        <v>4000</v>
      </c>
    </row>
    <row r="17" spans="1:7">
      <c r="A17" s="25"/>
      <c r="B17" s="35"/>
      <c r="C17" s="25"/>
      <c r="D17" s="24"/>
      <c r="E17" s="15">
        <v>150</v>
      </c>
      <c r="F17" s="15">
        <v>10</v>
      </c>
      <c r="G17" s="11">
        <f t="shared" si="0"/>
        <v>1500</v>
      </c>
    </row>
    <row r="18" spans="1:7">
      <c r="A18" s="25"/>
      <c r="B18" s="35"/>
      <c r="C18" s="25"/>
      <c r="D18" s="24"/>
      <c r="E18" s="15">
        <v>400</v>
      </c>
      <c r="F18" s="15">
        <v>12</v>
      </c>
      <c r="G18" s="11">
        <f t="shared" si="0"/>
        <v>4800</v>
      </c>
    </row>
    <row r="19" spans="1:7">
      <c r="A19" s="25"/>
      <c r="B19" s="35"/>
      <c r="C19" s="25"/>
      <c r="D19" s="24"/>
      <c r="E19" s="15">
        <v>250</v>
      </c>
      <c r="F19" s="15">
        <v>38</v>
      </c>
      <c r="G19" s="11">
        <f t="shared" si="0"/>
        <v>9500</v>
      </c>
    </row>
    <row r="20" spans="1:7">
      <c r="A20" s="25"/>
      <c r="B20" s="35"/>
      <c r="C20" s="25"/>
      <c r="D20" s="24"/>
      <c r="E20" s="15">
        <v>150</v>
      </c>
      <c r="F20" s="15">
        <v>8</v>
      </c>
      <c r="G20" s="11">
        <f t="shared" si="0"/>
        <v>1200</v>
      </c>
    </row>
    <row r="21" spans="1:7">
      <c r="A21" s="25"/>
      <c r="B21" s="30"/>
      <c r="C21" s="25"/>
      <c r="D21" s="24"/>
      <c r="E21" s="15">
        <v>100</v>
      </c>
      <c r="F21" s="15">
        <v>27</v>
      </c>
      <c r="G21" s="11">
        <f t="shared" si="0"/>
        <v>2700</v>
      </c>
    </row>
    <row r="22" spans="1:7">
      <c r="A22" s="25">
        <v>3</v>
      </c>
      <c r="B22" s="29" t="s">
        <v>335</v>
      </c>
      <c r="C22" s="25" t="s">
        <v>62</v>
      </c>
      <c r="D22" s="24" t="s">
        <v>62</v>
      </c>
      <c r="E22" s="15">
        <v>400</v>
      </c>
      <c r="F22" s="15">
        <v>28</v>
      </c>
      <c r="G22" s="11">
        <f t="shared" si="0"/>
        <v>11200</v>
      </c>
    </row>
    <row r="23" spans="1:7" ht="13.5" customHeight="1">
      <c r="A23" s="25"/>
      <c r="B23" s="35"/>
      <c r="C23" s="25"/>
      <c r="D23" s="24"/>
      <c r="E23" s="24">
        <v>400</v>
      </c>
      <c r="F23" s="24">
        <v>31</v>
      </c>
      <c r="G23" s="54">
        <f t="shared" si="0"/>
        <v>12400</v>
      </c>
    </row>
    <row r="24" spans="1:7">
      <c r="A24" s="25"/>
      <c r="B24" s="35"/>
      <c r="C24" s="25"/>
      <c r="D24" s="24"/>
      <c r="E24" s="24"/>
      <c r="F24" s="24"/>
      <c r="G24" s="55"/>
    </row>
    <row r="25" spans="1:7">
      <c r="A25" s="25"/>
      <c r="B25" s="35"/>
      <c r="C25" s="25"/>
      <c r="D25" s="24"/>
      <c r="E25" s="15" t="s">
        <v>63</v>
      </c>
      <c r="F25" s="15">
        <v>8</v>
      </c>
      <c r="G25" s="11">
        <f>(400+400)*F25</f>
        <v>6400</v>
      </c>
    </row>
    <row r="26" spans="1:7">
      <c r="A26" s="25"/>
      <c r="B26" s="30"/>
      <c r="C26" s="25"/>
      <c r="D26" s="24"/>
      <c r="E26" s="15">
        <v>400</v>
      </c>
      <c r="F26" s="15">
        <v>30</v>
      </c>
      <c r="G26" s="11">
        <f t="shared" si="0"/>
        <v>12000</v>
      </c>
    </row>
    <row r="27" spans="1:7">
      <c r="A27" s="25">
        <v>4</v>
      </c>
      <c r="B27" s="29" t="s">
        <v>335</v>
      </c>
      <c r="C27" s="25" t="s">
        <v>64</v>
      </c>
      <c r="D27" s="24" t="s">
        <v>65</v>
      </c>
      <c r="E27" s="15" t="s">
        <v>63</v>
      </c>
      <c r="F27" s="15">
        <v>42</v>
      </c>
      <c r="G27" s="11">
        <f>(400+400)*F27</f>
        <v>33600</v>
      </c>
    </row>
    <row r="28" spans="1:7">
      <c r="A28" s="25"/>
      <c r="B28" s="35"/>
      <c r="C28" s="25"/>
      <c r="D28" s="24"/>
      <c r="E28" s="15">
        <v>400</v>
      </c>
      <c r="F28" s="15">
        <v>8</v>
      </c>
      <c r="G28" s="11">
        <f t="shared" si="0"/>
        <v>3200</v>
      </c>
    </row>
    <row r="29" spans="1:7">
      <c r="A29" s="25"/>
      <c r="B29" s="35"/>
      <c r="C29" s="25"/>
      <c r="D29" s="24"/>
      <c r="E29" s="15" t="s">
        <v>66</v>
      </c>
      <c r="F29" s="15">
        <v>20</v>
      </c>
      <c r="G29" s="11">
        <f>(600+600)*F29</f>
        <v>24000</v>
      </c>
    </row>
    <row r="30" spans="1:7" ht="13.5" customHeight="1">
      <c r="A30" s="25"/>
      <c r="B30" s="35"/>
      <c r="C30" s="25"/>
      <c r="D30" s="24"/>
      <c r="E30" s="24">
        <v>250</v>
      </c>
      <c r="F30" s="24">
        <v>101</v>
      </c>
      <c r="G30" s="54">
        <f t="shared" si="0"/>
        <v>25250</v>
      </c>
    </row>
    <row r="31" spans="1:7">
      <c r="A31" s="25"/>
      <c r="B31" s="35"/>
      <c r="C31" s="25"/>
      <c r="D31" s="24"/>
      <c r="E31" s="24"/>
      <c r="F31" s="24"/>
      <c r="G31" s="55"/>
    </row>
    <row r="32" spans="1:7">
      <c r="A32" s="25"/>
      <c r="B32" s="35"/>
      <c r="C32" s="25"/>
      <c r="D32" s="24"/>
      <c r="E32" s="15">
        <v>600</v>
      </c>
      <c r="F32" s="15">
        <v>10</v>
      </c>
      <c r="G32" s="11">
        <f t="shared" si="0"/>
        <v>6000</v>
      </c>
    </row>
    <row r="33" spans="1:7">
      <c r="A33" s="25"/>
      <c r="B33" s="35"/>
      <c r="C33" s="25"/>
      <c r="D33" s="24"/>
      <c r="E33" s="15">
        <v>100</v>
      </c>
      <c r="F33" s="15">
        <v>5</v>
      </c>
      <c r="G33" s="11">
        <f t="shared" si="0"/>
        <v>500</v>
      </c>
    </row>
    <row r="34" spans="1:7">
      <c r="A34" s="25"/>
      <c r="B34" s="35"/>
      <c r="C34" s="25"/>
      <c r="D34" s="24"/>
      <c r="E34" s="15">
        <v>1000</v>
      </c>
      <c r="F34" s="15">
        <v>24</v>
      </c>
      <c r="G34" s="11">
        <f t="shared" si="0"/>
        <v>24000</v>
      </c>
    </row>
    <row r="35" spans="1:7">
      <c r="A35" s="25"/>
      <c r="B35" s="35"/>
      <c r="C35" s="25"/>
      <c r="D35" s="24"/>
      <c r="E35" s="15">
        <v>100</v>
      </c>
      <c r="F35" s="15">
        <v>8</v>
      </c>
      <c r="G35" s="11">
        <f t="shared" si="0"/>
        <v>800</v>
      </c>
    </row>
    <row r="36" spans="1:7">
      <c r="A36" s="25"/>
      <c r="B36" s="35"/>
      <c r="C36" s="25"/>
      <c r="D36" s="24"/>
      <c r="E36" s="15">
        <v>250</v>
      </c>
      <c r="F36" s="15">
        <v>62</v>
      </c>
      <c r="G36" s="11">
        <f t="shared" si="0"/>
        <v>15500</v>
      </c>
    </row>
    <row r="37" spans="1:7">
      <c r="A37" s="25"/>
      <c r="B37" s="30"/>
      <c r="C37" s="25"/>
      <c r="D37" s="24"/>
      <c r="E37" s="15">
        <v>400</v>
      </c>
      <c r="F37" s="15">
        <v>8</v>
      </c>
      <c r="G37" s="11">
        <f t="shared" si="0"/>
        <v>3200</v>
      </c>
    </row>
    <row r="38" spans="1:7">
      <c r="A38" s="25">
        <v>5</v>
      </c>
      <c r="B38" s="29" t="s">
        <v>335</v>
      </c>
      <c r="C38" s="24" t="s">
        <v>67</v>
      </c>
      <c r="D38" s="43" t="s">
        <v>68</v>
      </c>
      <c r="E38" s="15">
        <v>250</v>
      </c>
      <c r="F38" s="15">
        <v>22</v>
      </c>
      <c r="G38" s="11">
        <f t="shared" si="0"/>
        <v>5500</v>
      </c>
    </row>
    <row r="39" spans="1:7">
      <c r="A39" s="25"/>
      <c r="B39" s="35"/>
      <c r="C39" s="24"/>
      <c r="D39" s="43"/>
      <c r="E39" s="15">
        <v>250</v>
      </c>
      <c r="F39" s="15">
        <v>158</v>
      </c>
      <c r="G39" s="11">
        <f t="shared" si="0"/>
        <v>39500</v>
      </c>
    </row>
    <row r="40" spans="1:7" ht="26.25" customHeight="1">
      <c r="A40" s="25"/>
      <c r="B40" s="35"/>
      <c r="C40" s="24"/>
      <c r="D40" s="43"/>
      <c r="E40" s="15">
        <v>250</v>
      </c>
      <c r="F40" s="15">
        <v>2</v>
      </c>
      <c r="G40" s="11">
        <f t="shared" si="0"/>
        <v>500</v>
      </c>
    </row>
    <row r="41" spans="1:7">
      <c r="A41" s="25"/>
      <c r="B41" s="35"/>
      <c r="C41" s="24"/>
      <c r="D41" s="43"/>
      <c r="E41" s="15">
        <v>250</v>
      </c>
      <c r="F41" s="15">
        <v>2</v>
      </c>
      <c r="G41" s="11">
        <f t="shared" si="0"/>
        <v>500</v>
      </c>
    </row>
    <row r="42" spans="1:7">
      <c r="A42" s="25"/>
      <c r="B42" s="35"/>
      <c r="C42" s="24"/>
      <c r="D42" s="43"/>
      <c r="E42" s="15">
        <v>400</v>
      </c>
      <c r="F42" s="15">
        <v>21</v>
      </c>
      <c r="G42" s="11">
        <f t="shared" si="0"/>
        <v>8400</v>
      </c>
    </row>
    <row r="43" spans="1:7">
      <c r="A43" s="25"/>
      <c r="B43" s="35"/>
      <c r="C43" s="24"/>
      <c r="D43" s="43"/>
      <c r="E43" s="15">
        <v>400</v>
      </c>
      <c r="F43" s="15">
        <v>181</v>
      </c>
      <c r="G43" s="11">
        <f t="shared" si="0"/>
        <v>72400</v>
      </c>
    </row>
    <row r="44" spans="1:7">
      <c r="A44" s="25"/>
      <c r="B44" s="35"/>
      <c r="C44" s="24"/>
      <c r="D44" s="43"/>
      <c r="E44" s="15">
        <v>250</v>
      </c>
      <c r="F44" s="15">
        <v>87</v>
      </c>
      <c r="G44" s="11">
        <f t="shared" si="0"/>
        <v>21750</v>
      </c>
    </row>
    <row r="45" spans="1:7">
      <c r="A45" s="25"/>
      <c r="B45" s="30"/>
      <c r="C45" s="24"/>
      <c r="D45" s="43"/>
      <c r="E45" s="15">
        <v>100</v>
      </c>
      <c r="F45" s="15">
        <v>7</v>
      </c>
      <c r="G45" s="11">
        <f t="shared" si="0"/>
        <v>700</v>
      </c>
    </row>
    <row r="46" spans="1:7">
      <c r="A46" s="25">
        <v>6</v>
      </c>
      <c r="B46" s="29" t="s">
        <v>335</v>
      </c>
      <c r="C46" s="25" t="s">
        <v>69</v>
      </c>
      <c r="D46" s="24" t="s">
        <v>70</v>
      </c>
      <c r="E46" s="15">
        <v>400</v>
      </c>
      <c r="F46" s="15">
        <v>10</v>
      </c>
      <c r="G46" s="11">
        <f t="shared" si="0"/>
        <v>4000</v>
      </c>
    </row>
    <row r="47" spans="1:7">
      <c r="A47" s="25"/>
      <c r="B47" s="35"/>
      <c r="C47" s="25"/>
      <c r="D47" s="24"/>
      <c r="E47" s="15">
        <v>150</v>
      </c>
      <c r="F47" s="15">
        <v>10</v>
      </c>
      <c r="G47" s="11">
        <f t="shared" si="0"/>
        <v>1500</v>
      </c>
    </row>
    <row r="48" spans="1:7">
      <c r="A48" s="25"/>
      <c r="B48" s="30"/>
      <c r="C48" s="25"/>
      <c r="D48" s="24"/>
      <c r="E48" s="15">
        <v>400</v>
      </c>
      <c r="F48" s="15">
        <v>78</v>
      </c>
      <c r="G48" s="11">
        <f t="shared" si="0"/>
        <v>31200</v>
      </c>
    </row>
    <row r="49" spans="1:7">
      <c r="A49" s="25">
        <v>7</v>
      </c>
      <c r="B49" s="29" t="s">
        <v>335</v>
      </c>
      <c r="C49" s="24" t="s">
        <v>71</v>
      </c>
      <c r="D49" s="24" t="s">
        <v>72</v>
      </c>
      <c r="E49" s="15">
        <v>400</v>
      </c>
      <c r="F49" s="15">
        <v>315</v>
      </c>
      <c r="G49" s="11">
        <f t="shared" si="0"/>
        <v>126000</v>
      </c>
    </row>
    <row r="50" spans="1:7">
      <c r="A50" s="25"/>
      <c r="B50" s="35"/>
      <c r="C50" s="24"/>
      <c r="D50" s="24"/>
      <c r="E50" s="15">
        <v>150</v>
      </c>
      <c r="F50" s="15">
        <v>315</v>
      </c>
      <c r="G50" s="11">
        <f t="shared" si="0"/>
        <v>47250</v>
      </c>
    </row>
    <row r="51" spans="1:7">
      <c r="A51" s="25"/>
      <c r="B51" s="30"/>
      <c r="C51" s="24"/>
      <c r="D51" s="24"/>
      <c r="E51" s="15">
        <v>400</v>
      </c>
      <c r="F51" s="15">
        <v>51</v>
      </c>
      <c r="G51" s="11">
        <f t="shared" si="0"/>
        <v>20400</v>
      </c>
    </row>
    <row r="52" spans="1:7">
      <c r="A52" s="36">
        <v>8</v>
      </c>
      <c r="B52" s="51" t="s">
        <v>335</v>
      </c>
      <c r="C52" s="36" t="s">
        <v>73</v>
      </c>
      <c r="D52" s="24" t="s">
        <v>74</v>
      </c>
      <c r="E52" s="15">
        <v>250</v>
      </c>
      <c r="F52" s="15">
        <v>173</v>
      </c>
      <c r="G52" s="11">
        <f t="shared" si="0"/>
        <v>43250</v>
      </c>
    </row>
    <row r="53" spans="1:7">
      <c r="A53" s="36"/>
      <c r="B53" s="52"/>
      <c r="C53" s="36"/>
      <c r="D53" s="24"/>
      <c r="E53" s="15">
        <v>150</v>
      </c>
      <c r="F53" s="15">
        <v>173</v>
      </c>
      <c r="G53" s="11">
        <f t="shared" si="0"/>
        <v>25950</v>
      </c>
    </row>
    <row r="54" spans="1:7">
      <c r="A54" s="36"/>
      <c r="B54" s="52"/>
      <c r="C54" s="36"/>
      <c r="D54" s="24"/>
      <c r="E54" s="15">
        <v>400</v>
      </c>
      <c r="F54" s="15">
        <v>50</v>
      </c>
      <c r="G54" s="11">
        <f t="shared" si="0"/>
        <v>20000</v>
      </c>
    </row>
    <row r="55" spans="1:7">
      <c r="A55" s="36"/>
      <c r="B55" s="53"/>
      <c r="C55" s="36"/>
      <c r="D55" s="24"/>
      <c r="E55" s="15">
        <v>400</v>
      </c>
      <c r="F55" s="15">
        <v>30</v>
      </c>
      <c r="G55" s="11">
        <f t="shared" si="0"/>
        <v>12000</v>
      </c>
    </row>
    <row r="56" spans="1:7">
      <c r="A56" s="25">
        <v>9</v>
      </c>
      <c r="B56" s="29" t="s">
        <v>335</v>
      </c>
      <c r="C56" s="24" t="s">
        <v>75</v>
      </c>
      <c r="D56" s="24" t="s">
        <v>76</v>
      </c>
      <c r="E56" s="15">
        <v>400</v>
      </c>
      <c r="F56" s="15">
        <v>16</v>
      </c>
      <c r="G56" s="11">
        <f t="shared" si="0"/>
        <v>6400</v>
      </c>
    </row>
    <row r="57" spans="1:7">
      <c r="A57" s="25"/>
      <c r="B57" s="35"/>
      <c r="C57" s="24"/>
      <c r="D57" s="24"/>
      <c r="E57" s="15">
        <v>150</v>
      </c>
      <c r="F57" s="15">
        <v>16</v>
      </c>
      <c r="G57" s="11">
        <f t="shared" si="0"/>
        <v>2400</v>
      </c>
    </row>
    <row r="58" spans="1:7">
      <c r="A58" s="25"/>
      <c r="B58" s="30"/>
      <c r="C58" s="24"/>
      <c r="D58" s="24"/>
      <c r="E58" s="15">
        <v>400</v>
      </c>
      <c r="F58" s="15">
        <v>12</v>
      </c>
      <c r="G58" s="11">
        <f t="shared" si="0"/>
        <v>4800</v>
      </c>
    </row>
    <row r="59" spans="1:7">
      <c r="A59" s="25">
        <v>10</v>
      </c>
      <c r="B59" s="51" t="s">
        <v>335</v>
      </c>
      <c r="C59" s="25" t="s">
        <v>77</v>
      </c>
      <c r="D59" s="24" t="s">
        <v>78</v>
      </c>
      <c r="E59" s="15">
        <v>250</v>
      </c>
      <c r="F59" s="15">
        <v>387</v>
      </c>
      <c r="G59" s="11">
        <f t="shared" si="0"/>
        <v>96750</v>
      </c>
    </row>
    <row r="60" spans="1:7">
      <c r="A60" s="25"/>
      <c r="B60" s="52"/>
      <c r="C60" s="25"/>
      <c r="D60" s="24"/>
      <c r="E60" s="15">
        <v>400</v>
      </c>
      <c r="F60" s="15">
        <v>2</v>
      </c>
      <c r="G60" s="11">
        <f t="shared" si="0"/>
        <v>800</v>
      </c>
    </row>
    <row r="61" spans="1:7">
      <c r="A61" s="25"/>
      <c r="B61" s="52"/>
      <c r="C61" s="25"/>
      <c r="D61" s="24"/>
      <c r="E61" s="15">
        <v>400</v>
      </c>
      <c r="F61" s="15">
        <v>93</v>
      </c>
      <c r="G61" s="11">
        <f t="shared" ref="G61:G208" si="1">E61*F61</f>
        <v>37200</v>
      </c>
    </row>
    <row r="62" spans="1:7">
      <c r="A62" s="25"/>
      <c r="B62" s="53"/>
      <c r="C62" s="25"/>
      <c r="D62" s="24"/>
      <c r="E62" s="15">
        <v>400</v>
      </c>
      <c r="F62" s="15">
        <v>24</v>
      </c>
      <c r="G62" s="11">
        <f t="shared" si="1"/>
        <v>9600</v>
      </c>
    </row>
    <row r="63" spans="1:7">
      <c r="A63" s="25">
        <v>11</v>
      </c>
      <c r="B63" s="29" t="s">
        <v>335</v>
      </c>
      <c r="C63" s="24" t="s">
        <v>79</v>
      </c>
      <c r="D63" s="24" t="s">
        <v>80</v>
      </c>
      <c r="E63" s="15">
        <v>250</v>
      </c>
      <c r="F63" s="15">
        <v>26</v>
      </c>
      <c r="G63" s="11">
        <f t="shared" si="1"/>
        <v>6500</v>
      </c>
    </row>
    <row r="64" spans="1:7">
      <c r="A64" s="25"/>
      <c r="B64" s="30"/>
      <c r="C64" s="24"/>
      <c r="D64" s="24"/>
      <c r="E64" s="15">
        <v>400</v>
      </c>
      <c r="F64" s="15">
        <v>5</v>
      </c>
      <c r="G64" s="11">
        <f t="shared" si="1"/>
        <v>2000</v>
      </c>
    </row>
    <row r="65" spans="1:7">
      <c r="A65" s="36">
        <v>12</v>
      </c>
      <c r="B65" s="51" t="s">
        <v>335</v>
      </c>
      <c r="C65" s="36" t="s">
        <v>81</v>
      </c>
      <c r="D65" s="24" t="s">
        <v>82</v>
      </c>
      <c r="E65" s="15">
        <v>250</v>
      </c>
      <c r="F65" s="15">
        <v>26</v>
      </c>
      <c r="G65" s="11">
        <f t="shared" si="1"/>
        <v>6500</v>
      </c>
    </row>
    <row r="66" spans="1:7">
      <c r="A66" s="36"/>
      <c r="B66" s="52"/>
      <c r="C66" s="36"/>
      <c r="D66" s="24"/>
      <c r="E66" s="15">
        <v>150</v>
      </c>
      <c r="F66" s="15">
        <v>26</v>
      </c>
      <c r="G66" s="11">
        <f t="shared" si="1"/>
        <v>3900</v>
      </c>
    </row>
    <row r="67" spans="1:7">
      <c r="A67" s="36"/>
      <c r="B67" s="52"/>
      <c r="C67" s="36"/>
      <c r="D67" s="24"/>
      <c r="E67" s="15">
        <v>250</v>
      </c>
      <c r="F67" s="15">
        <v>6</v>
      </c>
      <c r="G67" s="11">
        <f t="shared" si="1"/>
        <v>1500</v>
      </c>
    </row>
    <row r="68" spans="1:7">
      <c r="A68" s="36"/>
      <c r="B68" s="53"/>
      <c r="C68" s="36"/>
      <c r="D68" s="24"/>
      <c r="E68" s="15">
        <v>250</v>
      </c>
      <c r="F68" s="15">
        <v>18</v>
      </c>
      <c r="G68" s="11">
        <f t="shared" si="1"/>
        <v>4500</v>
      </c>
    </row>
    <row r="69" spans="1:7">
      <c r="A69" s="25">
        <v>13</v>
      </c>
      <c r="B69" s="29" t="s">
        <v>335</v>
      </c>
      <c r="C69" s="24" t="s">
        <v>83</v>
      </c>
      <c r="D69" s="24" t="s">
        <v>84</v>
      </c>
      <c r="E69" s="15">
        <v>250</v>
      </c>
      <c r="F69" s="15">
        <v>136</v>
      </c>
      <c r="G69" s="11">
        <f t="shared" si="1"/>
        <v>34000</v>
      </c>
    </row>
    <row r="70" spans="1:7">
      <c r="A70" s="25"/>
      <c r="B70" s="30"/>
      <c r="C70" s="24"/>
      <c r="D70" s="24"/>
      <c r="E70" s="15">
        <v>400</v>
      </c>
      <c r="F70" s="15">
        <v>30</v>
      </c>
      <c r="G70" s="11">
        <f t="shared" si="1"/>
        <v>12000</v>
      </c>
    </row>
    <row r="71" spans="1:7">
      <c r="A71" s="25">
        <v>14</v>
      </c>
      <c r="B71" s="29" t="s">
        <v>335</v>
      </c>
      <c r="C71" s="24" t="s">
        <v>85</v>
      </c>
      <c r="D71" s="24" t="s">
        <v>86</v>
      </c>
      <c r="E71" s="15">
        <v>400</v>
      </c>
      <c r="F71" s="15">
        <v>50</v>
      </c>
      <c r="G71" s="11">
        <f t="shared" si="1"/>
        <v>20000</v>
      </c>
    </row>
    <row r="72" spans="1:7">
      <c r="A72" s="25"/>
      <c r="B72" s="35"/>
      <c r="C72" s="24"/>
      <c r="D72" s="24"/>
      <c r="E72" s="15">
        <v>250</v>
      </c>
      <c r="F72" s="15">
        <v>10</v>
      </c>
      <c r="G72" s="11">
        <f t="shared" si="1"/>
        <v>2500</v>
      </c>
    </row>
    <row r="73" spans="1:7">
      <c r="A73" s="25"/>
      <c r="B73" s="35"/>
      <c r="C73" s="24"/>
      <c r="D73" s="24"/>
      <c r="E73" s="15">
        <v>150</v>
      </c>
      <c r="F73" s="15">
        <v>10</v>
      </c>
      <c r="G73" s="11">
        <f t="shared" si="1"/>
        <v>1500</v>
      </c>
    </row>
    <row r="74" spans="1:7">
      <c r="A74" s="25"/>
      <c r="B74" s="30"/>
      <c r="C74" s="24"/>
      <c r="D74" s="24"/>
      <c r="E74" s="15">
        <v>400</v>
      </c>
      <c r="F74" s="15">
        <v>15</v>
      </c>
      <c r="G74" s="11">
        <f t="shared" si="1"/>
        <v>6000</v>
      </c>
    </row>
    <row r="75" spans="1:7">
      <c r="A75" s="25">
        <v>15</v>
      </c>
      <c r="B75" s="29" t="s">
        <v>335</v>
      </c>
      <c r="C75" s="24" t="s">
        <v>87</v>
      </c>
      <c r="D75" s="24" t="s">
        <v>88</v>
      </c>
      <c r="E75" s="15">
        <v>250</v>
      </c>
      <c r="F75" s="15">
        <v>30</v>
      </c>
      <c r="G75" s="11">
        <f t="shared" si="1"/>
        <v>7500</v>
      </c>
    </row>
    <row r="76" spans="1:7">
      <c r="A76" s="25"/>
      <c r="B76" s="30"/>
      <c r="C76" s="24"/>
      <c r="D76" s="24"/>
      <c r="E76" s="15">
        <v>400</v>
      </c>
      <c r="F76" s="15">
        <v>18</v>
      </c>
      <c r="G76" s="11">
        <f t="shared" si="1"/>
        <v>7200</v>
      </c>
    </row>
    <row r="77" spans="1:7">
      <c r="A77" s="25">
        <v>16</v>
      </c>
      <c r="B77" s="29" t="s">
        <v>335</v>
      </c>
      <c r="C77" s="24" t="s">
        <v>89</v>
      </c>
      <c r="D77" s="24"/>
      <c r="E77" s="15">
        <v>250</v>
      </c>
      <c r="F77" s="15">
        <v>19</v>
      </c>
      <c r="G77" s="11">
        <f t="shared" si="1"/>
        <v>4750</v>
      </c>
    </row>
    <row r="78" spans="1:7">
      <c r="A78" s="25"/>
      <c r="B78" s="35"/>
      <c r="C78" s="24"/>
      <c r="D78" s="24"/>
      <c r="E78" s="15">
        <v>150</v>
      </c>
      <c r="F78" s="15">
        <v>19</v>
      </c>
      <c r="G78" s="11">
        <f t="shared" si="1"/>
        <v>2850</v>
      </c>
    </row>
    <row r="79" spans="1:7">
      <c r="A79" s="25"/>
      <c r="B79" s="30"/>
      <c r="C79" s="24"/>
      <c r="D79" s="24"/>
      <c r="E79" s="15">
        <v>250</v>
      </c>
      <c r="F79" s="15">
        <v>12</v>
      </c>
      <c r="G79" s="11">
        <f t="shared" si="1"/>
        <v>3000</v>
      </c>
    </row>
    <row r="80" spans="1:7">
      <c r="A80" s="25">
        <v>17</v>
      </c>
      <c r="B80" s="29" t="s">
        <v>335</v>
      </c>
      <c r="C80" s="24" t="s">
        <v>90</v>
      </c>
      <c r="D80" s="24" t="s">
        <v>91</v>
      </c>
      <c r="E80" s="15">
        <v>250</v>
      </c>
      <c r="F80" s="15">
        <v>6</v>
      </c>
      <c r="G80" s="11">
        <f t="shared" si="1"/>
        <v>1500</v>
      </c>
    </row>
    <row r="81" spans="1:7">
      <c r="A81" s="25"/>
      <c r="B81" s="35"/>
      <c r="C81" s="24"/>
      <c r="D81" s="24"/>
      <c r="E81" s="15">
        <v>150</v>
      </c>
      <c r="F81" s="15">
        <v>6</v>
      </c>
      <c r="G81" s="11">
        <f t="shared" si="1"/>
        <v>900</v>
      </c>
    </row>
    <row r="82" spans="1:7">
      <c r="A82" s="25"/>
      <c r="B82" s="30"/>
      <c r="C82" s="24"/>
      <c r="D82" s="24"/>
      <c r="E82" s="15">
        <v>400</v>
      </c>
      <c r="F82" s="15">
        <v>18</v>
      </c>
      <c r="G82" s="11">
        <f t="shared" si="1"/>
        <v>7200</v>
      </c>
    </row>
    <row r="83" spans="1:7">
      <c r="A83" s="25">
        <v>18</v>
      </c>
      <c r="B83" s="29" t="s">
        <v>335</v>
      </c>
      <c r="C83" s="24" t="s">
        <v>92</v>
      </c>
      <c r="D83" s="24" t="s">
        <v>93</v>
      </c>
      <c r="E83" s="15">
        <v>250</v>
      </c>
      <c r="F83" s="15">
        <v>57</v>
      </c>
      <c r="G83" s="11">
        <f t="shared" si="1"/>
        <v>14250</v>
      </c>
    </row>
    <row r="84" spans="1:7">
      <c r="A84" s="25"/>
      <c r="B84" s="35"/>
      <c r="C84" s="24"/>
      <c r="D84" s="24"/>
      <c r="E84" s="15">
        <v>400</v>
      </c>
      <c r="F84" s="15">
        <v>3</v>
      </c>
      <c r="G84" s="11">
        <f t="shared" si="1"/>
        <v>1200</v>
      </c>
    </row>
    <row r="85" spans="1:7">
      <c r="A85" s="25"/>
      <c r="B85" s="30"/>
      <c r="C85" s="24"/>
      <c r="D85" s="24"/>
      <c r="E85" s="15">
        <v>400</v>
      </c>
      <c r="F85" s="15">
        <v>48</v>
      </c>
      <c r="G85" s="11">
        <f t="shared" si="1"/>
        <v>19200</v>
      </c>
    </row>
    <row r="86" spans="1:7">
      <c r="A86" s="25">
        <v>19</v>
      </c>
      <c r="B86" s="29" t="s">
        <v>335</v>
      </c>
      <c r="C86" s="24" t="s">
        <v>94</v>
      </c>
      <c r="D86" s="24" t="s">
        <v>93</v>
      </c>
      <c r="E86" s="15">
        <v>250</v>
      </c>
      <c r="F86" s="15">
        <v>21</v>
      </c>
      <c r="G86" s="11">
        <f t="shared" si="1"/>
        <v>5250</v>
      </c>
    </row>
    <row r="87" spans="1:7">
      <c r="A87" s="25"/>
      <c r="B87" s="35"/>
      <c r="C87" s="24"/>
      <c r="D87" s="24"/>
      <c r="E87" s="15">
        <v>400</v>
      </c>
      <c r="F87" s="15">
        <v>17</v>
      </c>
      <c r="G87" s="11">
        <f t="shared" si="1"/>
        <v>6800</v>
      </c>
    </row>
    <row r="88" spans="1:7">
      <c r="A88" s="25"/>
      <c r="B88" s="30"/>
      <c r="C88" s="24"/>
      <c r="D88" s="24"/>
      <c r="E88" s="15">
        <v>400</v>
      </c>
      <c r="F88" s="15">
        <v>15</v>
      </c>
      <c r="G88" s="11">
        <f t="shared" si="1"/>
        <v>6000</v>
      </c>
    </row>
    <row r="89" spans="1:7">
      <c r="A89" s="25">
        <v>20</v>
      </c>
      <c r="B89" s="29" t="s">
        <v>335</v>
      </c>
      <c r="C89" s="24" t="s">
        <v>95</v>
      </c>
      <c r="D89" s="24" t="s">
        <v>96</v>
      </c>
      <c r="E89" s="15">
        <v>250</v>
      </c>
      <c r="F89" s="15">
        <v>22</v>
      </c>
      <c r="G89" s="11">
        <f t="shared" si="1"/>
        <v>5500</v>
      </c>
    </row>
    <row r="90" spans="1:7">
      <c r="A90" s="25"/>
      <c r="B90" s="30"/>
      <c r="C90" s="24"/>
      <c r="D90" s="24"/>
      <c r="E90" s="15">
        <v>400</v>
      </c>
      <c r="F90" s="15">
        <v>6</v>
      </c>
      <c r="G90" s="11">
        <f t="shared" si="1"/>
        <v>2400</v>
      </c>
    </row>
    <row r="91" spans="1:7">
      <c r="A91" s="25">
        <v>21</v>
      </c>
      <c r="B91" s="29" t="s">
        <v>335</v>
      </c>
      <c r="C91" s="24" t="s">
        <v>97</v>
      </c>
      <c r="D91" s="24"/>
      <c r="E91" s="15">
        <v>250</v>
      </c>
      <c r="F91" s="15">
        <v>45</v>
      </c>
      <c r="G91" s="11">
        <f t="shared" si="1"/>
        <v>11250</v>
      </c>
    </row>
    <row r="92" spans="1:7">
      <c r="A92" s="25"/>
      <c r="B92" s="30"/>
      <c r="C92" s="24"/>
      <c r="D92" s="24"/>
      <c r="E92" s="15">
        <v>250</v>
      </c>
      <c r="F92" s="15">
        <v>15</v>
      </c>
      <c r="G92" s="11">
        <f t="shared" si="1"/>
        <v>3750</v>
      </c>
    </row>
    <row r="93" spans="1:7">
      <c r="A93" s="25">
        <v>22</v>
      </c>
      <c r="B93" s="29" t="s">
        <v>335</v>
      </c>
      <c r="C93" s="24" t="s">
        <v>98</v>
      </c>
      <c r="D93" s="24"/>
      <c r="E93" s="15">
        <v>250</v>
      </c>
      <c r="F93" s="15">
        <v>55</v>
      </c>
      <c r="G93" s="11">
        <f t="shared" si="1"/>
        <v>13750</v>
      </c>
    </row>
    <row r="94" spans="1:7">
      <c r="A94" s="25"/>
      <c r="B94" s="30"/>
      <c r="C94" s="24"/>
      <c r="D94" s="24"/>
      <c r="E94" s="15">
        <v>250</v>
      </c>
      <c r="F94" s="15">
        <v>18</v>
      </c>
      <c r="G94" s="11">
        <f t="shared" si="1"/>
        <v>4500</v>
      </c>
    </row>
    <row r="95" spans="1:7">
      <c r="A95" s="25">
        <v>23</v>
      </c>
      <c r="B95" s="29" t="s">
        <v>335</v>
      </c>
      <c r="C95" s="24" t="s">
        <v>99</v>
      </c>
      <c r="D95" s="24" t="s">
        <v>100</v>
      </c>
      <c r="E95" s="15">
        <v>250</v>
      </c>
      <c r="F95" s="15">
        <v>43</v>
      </c>
      <c r="G95" s="11">
        <f t="shared" si="1"/>
        <v>10750</v>
      </c>
    </row>
    <row r="96" spans="1:7">
      <c r="A96" s="25"/>
      <c r="B96" s="30"/>
      <c r="C96" s="24"/>
      <c r="D96" s="24"/>
      <c r="E96" s="15">
        <v>250</v>
      </c>
      <c r="F96" s="15">
        <v>6</v>
      </c>
      <c r="G96" s="11">
        <f t="shared" si="1"/>
        <v>1500</v>
      </c>
    </row>
    <row r="97" spans="1:7">
      <c r="A97" s="36">
        <v>24</v>
      </c>
      <c r="B97" s="29" t="s">
        <v>335</v>
      </c>
      <c r="C97" s="36" t="s">
        <v>101</v>
      </c>
      <c r="D97" s="36"/>
      <c r="E97" s="15">
        <v>250</v>
      </c>
      <c r="F97" s="15">
        <v>40</v>
      </c>
      <c r="G97" s="11">
        <f t="shared" si="1"/>
        <v>10000</v>
      </c>
    </row>
    <row r="98" spans="1:7">
      <c r="A98" s="36"/>
      <c r="B98" s="30"/>
      <c r="C98" s="36"/>
      <c r="D98" s="36"/>
      <c r="E98" s="15">
        <v>400</v>
      </c>
      <c r="F98" s="15">
        <v>12</v>
      </c>
      <c r="G98" s="11">
        <f t="shared" si="1"/>
        <v>4800</v>
      </c>
    </row>
    <row r="99" spans="1:7">
      <c r="A99" s="17">
        <v>25</v>
      </c>
      <c r="B99" s="17" t="s">
        <v>335</v>
      </c>
      <c r="C99" s="17" t="s">
        <v>102</v>
      </c>
      <c r="D99" s="17" t="s">
        <v>103</v>
      </c>
      <c r="E99" s="15">
        <v>150</v>
      </c>
      <c r="F99" s="15">
        <v>49</v>
      </c>
      <c r="G99" s="11">
        <f t="shared" si="1"/>
        <v>7350</v>
      </c>
    </row>
    <row r="100" spans="1:7">
      <c r="A100" s="17">
        <v>26</v>
      </c>
      <c r="B100" s="17" t="s">
        <v>335</v>
      </c>
      <c r="C100" s="17" t="s">
        <v>104</v>
      </c>
      <c r="D100" s="17" t="s">
        <v>105</v>
      </c>
      <c r="E100" s="15">
        <v>150</v>
      </c>
      <c r="F100" s="15">
        <v>16</v>
      </c>
      <c r="G100" s="11">
        <f t="shared" si="1"/>
        <v>2400</v>
      </c>
    </row>
    <row r="101" spans="1:7">
      <c r="A101" s="17">
        <v>27</v>
      </c>
      <c r="B101" s="17" t="s">
        <v>335</v>
      </c>
      <c r="C101" s="17" t="s">
        <v>106</v>
      </c>
      <c r="D101" s="17" t="s">
        <v>93</v>
      </c>
      <c r="E101" s="15">
        <v>150</v>
      </c>
      <c r="F101" s="15">
        <v>28</v>
      </c>
      <c r="G101" s="11">
        <f t="shared" si="1"/>
        <v>4200</v>
      </c>
    </row>
    <row r="102" spans="1:7">
      <c r="A102" s="17">
        <v>28</v>
      </c>
      <c r="B102" s="17" t="s">
        <v>335</v>
      </c>
      <c r="C102" s="17" t="s">
        <v>107</v>
      </c>
      <c r="D102" s="17" t="s">
        <v>108</v>
      </c>
      <c r="E102" s="15">
        <v>150</v>
      </c>
      <c r="F102" s="15">
        <v>12</v>
      </c>
      <c r="G102" s="11">
        <f t="shared" si="1"/>
        <v>1800</v>
      </c>
    </row>
    <row r="103" spans="1:7">
      <c r="A103" s="36">
        <v>29</v>
      </c>
      <c r="B103" s="29" t="s">
        <v>335</v>
      </c>
      <c r="C103" s="36" t="s">
        <v>109</v>
      </c>
      <c r="D103" s="36" t="s">
        <v>110</v>
      </c>
      <c r="E103" s="15">
        <v>150</v>
      </c>
      <c r="F103" s="15">
        <v>98</v>
      </c>
      <c r="G103" s="11">
        <f t="shared" si="1"/>
        <v>14700</v>
      </c>
    </row>
    <row r="104" spans="1:7">
      <c r="A104" s="36"/>
      <c r="B104" s="30"/>
      <c r="C104" s="36"/>
      <c r="D104" s="36"/>
      <c r="E104" s="15">
        <v>250</v>
      </c>
      <c r="F104" s="15">
        <v>36</v>
      </c>
      <c r="G104" s="11">
        <f t="shared" si="1"/>
        <v>9000</v>
      </c>
    </row>
    <row r="105" spans="1:7">
      <c r="A105" s="36">
        <v>30</v>
      </c>
      <c r="B105" s="29" t="s">
        <v>335</v>
      </c>
      <c r="C105" s="36" t="s">
        <v>111</v>
      </c>
      <c r="D105" s="36" t="s">
        <v>86</v>
      </c>
      <c r="E105" s="15">
        <v>150</v>
      </c>
      <c r="F105" s="15">
        <v>58</v>
      </c>
      <c r="G105" s="11">
        <f t="shared" si="1"/>
        <v>8700</v>
      </c>
    </row>
    <row r="106" spans="1:7">
      <c r="A106" s="36"/>
      <c r="B106" s="30"/>
      <c r="C106" s="36"/>
      <c r="D106" s="36"/>
      <c r="E106" s="15">
        <v>250</v>
      </c>
      <c r="F106" s="15">
        <v>63</v>
      </c>
      <c r="G106" s="11">
        <f t="shared" si="1"/>
        <v>15750</v>
      </c>
    </row>
    <row r="107" spans="1:7">
      <c r="A107" s="36">
        <v>31</v>
      </c>
      <c r="B107" s="29" t="s">
        <v>335</v>
      </c>
      <c r="C107" s="36" t="s">
        <v>112</v>
      </c>
      <c r="D107" s="36" t="s">
        <v>113</v>
      </c>
      <c r="E107" s="15">
        <v>150</v>
      </c>
      <c r="F107" s="15">
        <v>16</v>
      </c>
      <c r="G107" s="11">
        <f t="shared" si="1"/>
        <v>2400</v>
      </c>
    </row>
    <row r="108" spans="1:7">
      <c r="A108" s="36"/>
      <c r="B108" s="30"/>
      <c r="C108" s="36"/>
      <c r="D108" s="36"/>
      <c r="E108" s="15">
        <v>250</v>
      </c>
      <c r="F108" s="15">
        <v>6</v>
      </c>
      <c r="G108" s="11">
        <f t="shared" si="1"/>
        <v>1500</v>
      </c>
    </row>
    <row r="109" spans="1:7">
      <c r="A109" s="36">
        <v>32</v>
      </c>
      <c r="B109" s="29" t="s">
        <v>335</v>
      </c>
      <c r="C109" s="36" t="s">
        <v>114</v>
      </c>
      <c r="D109" s="36" t="s">
        <v>115</v>
      </c>
      <c r="E109" s="15">
        <v>150</v>
      </c>
      <c r="F109" s="15">
        <v>37</v>
      </c>
      <c r="G109" s="11">
        <f t="shared" si="1"/>
        <v>5550</v>
      </c>
    </row>
    <row r="110" spans="1:7">
      <c r="A110" s="36"/>
      <c r="B110" s="35"/>
      <c r="C110" s="36"/>
      <c r="D110" s="36"/>
      <c r="E110" s="15">
        <v>100</v>
      </c>
      <c r="F110" s="15">
        <v>37</v>
      </c>
      <c r="G110" s="11">
        <f t="shared" si="1"/>
        <v>3700</v>
      </c>
    </row>
    <row r="111" spans="1:7">
      <c r="A111" s="36"/>
      <c r="B111" s="30"/>
      <c r="C111" s="36"/>
      <c r="D111" s="36"/>
      <c r="E111" s="15">
        <v>250</v>
      </c>
      <c r="F111" s="15">
        <v>6</v>
      </c>
      <c r="G111" s="11">
        <f t="shared" si="1"/>
        <v>1500</v>
      </c>
    </row>
    <row r="112" spans="1:7">
      <c r="A112" s="17">
        <v>33</v>
      </c>
      <c r="B112" s="17" t="s">
        <v>335</v>
      </c>
      <c r="C112" s="17" t="s">
        <v>116</v>
      </c>
      <c r="D112" s="17" t="s">
        <v>91</v>
      </c>
      <c r="E112" s="15">
        <v>150</v>
      </c>
      <c r="F112" s="15">
        <v>28</v>
      </c>
      <c r="G112" s="11">
        <f t="shared" si="1"/>
        <v>4200</v>
      </c>
    </row>
    <row r="113" spans="1:7">
      <c r="A113" s="17">
        <v>34</v>
      </c>
      <c r="B113" s="17" t="s">
        <v>335</v>
      </c>
      <c r="C113" s="17" t="s">
        <v>117</v>
      </c>
      <c r="D113" s="17" t="s">
        <v>118</v>
      </c>
      <c r="E113" s="15">
        <v>150</v>
      </c>
      <c r="F113" s="15">
        <v>36</v>
      </c>
      <c r="G113" s="11">
        <f t="shared" si="1"/>
        <v>5400</v>
      </c>
    </row>
    <row r="114" spans="1:7">
      <c r="A114" s="36">
        <v>35</v>
      </c>
      <c r="B114" s="29" t="s">
        <v>335</v>
      </c>
      <c r="C114" s="36" t="s">
        <v>119</v>
      </c>
      <c r="D114" s="36" t="s">
        <v>120</v>
      </c>
      <c r="E114" s="15">
        <v>150</v>
      </c>
      <c r="F114" s="15">
        <v>71</v>
      </c>
      <c r="G114" s="11">
        <f t="shared" si="1"/>
        <v>10650</v>
      </c>
    </row>
    <row r="115" spans="1:7">
      <c r="A115" s="36"/>
      <c r="B115" s="35"/>
      <c r="C115" s="36"/>
      <c r="D115" s="36"/>
      <c r="E115" s="15">
        <v>250</v>
      </c>
      <c r="F115" s="15">
        <v>16</v>
      </c>
      <c r="G115" s="11">
        <f t="shared" si="1"/>
        <v>4000</v>
      </c>
    </row>
    <row r="116" spans="1:7">
      <c r="A116" s="36"/>
      <c r="B116" s="30"/>
      <c r="C116" s="36"/>
      <c r="D116" s="36"/>
      <c r="E116" s="15">
        <v>400</v>
      </c>
      <c r="F116" s="15">
        <v>36</v>
      </c>
      <c r="G116" s="11">
        <f t="shared" si="1"/>
        <v>14400</v>
      </c>
    </row>
    <row r="117" spans="1:7">
      <c r="A117" s="17">
        <v>36</v>
      </c>
      <c r="B117" s="17" t="s">
        <v>335</v>
      </c>
      <c r="C117" s="17" t="s">
        <v>121</v>
      </c>
      <c r="D117" s="17"/>
      <c r="E117" s="15">
        <v>150</v>
      </c>
      <c r="F117" s="15">
        <v>50</v>
      </c>
      <c r="G117" s="11">
        <f t="shared" si="1"/>
        <v>7500</v>
      </c>
    </row>
    <row r="118" spans="1:7">
      <c r="A118" s="17">
        <v>37</v>
      </c>
      <c r="B118" s="17" t="s">
        <v>335</v>
      </c>
      <c r="C118" s="17" t="s">
        <v>122</v>
      </c>
      <c r="D118" s="17"/>
      <c r="E118" s="15">
        <v>150</v>
      </c>
      <c r="F118" s="15">
        <v>10</v>
      </c>
      <c r="G118" s="11">
        <f t="shared" si="1"/>
        <v>1500</v>
      </c>
    </row>
    <row r="119" spans="1:7">
      <c r="A119" s="42">
        <v>38</v>
      </c>
      <c r="B119" s="44" t="s">
        <v>335</v>
      </c>
      <c r="C119" s="42" t="s">
        <v>224</v>
      </c>
      <c r="D119" s="42" t="s">
        <v>225</v>
      </c>
      <c r="E119" s="20">
        <v>250</v>
      </c>
      <c r="F119" s="20">
        <v>4</v>
      </c>
      <c r="G119" s="11">
        <f t="shared" si="1"/>
        <v>1000</v>
      </c>
    </row>
    <row r="120" spans="1:7">
      <c r="A120" s="42"/>
      <c r="B120" s="45"/>
      <c r="C120" s="42"/>
      <c r="D120" s="42"/>
      <c r="E120" s="20">
        <v>250</v>
      </c>
      <c r="F120" s="20">
        <v>7</v>
      </c>
      <c r="G120" s="11">
        <f t="shared" si="1"/>
        <v>1750</v>
      </c>
    </row>
    <row r="121" spans="1:7">
      <c r="A121" s="42"/>
      <c r="B121" s="45"/>
      <c r="C121" s="42"/>
      <c r="D121" s="42"/>
      <c r="E121" s="20">
        <v>250</v>
      </c>
      <c r="F121" s="20">
        <v>7</v>
      </c>
      <c r="G121" s="11">
        <f t="shared" si="1"/>
        <v>1750</v>
      </c>
    </row>
    <row r="122" spans="1:7">
      <c r="A122" s="42"/>
      <c r="B122" s="45"/>
      <c r="C122" s="42"/>
      <c r="D122" s="42"/>
      <c r="E122" s="20">
        <v>150</v>
      </c>
      <c r="F122" s="20">
        <v>7</v>
      </c>
      <c r="G122" s="11">
        <f t="shared" si="1"/>
        <v>1050</v>
      </c>
    </row>
    <row r="123" spans="1:7">
      <c r="A123" s="42"/>
      <c r="B123" s="45"/>
      <c r="C123" s="42"/>
      <c r="D123" s="42"/>
      <c r="E123" s="20">
        <v>150</v>
      </c>
      <c r="F123" s="20">
        <v>20</v>
      </c>
      <c r="G123" s="11">
        <f t="shared" si="1"/>
        <v>3000</v>
      </c>
    </row>
    <row r="124" spans="1:7">
      <c r="A124" s="42"/>
      <c r="B124" s="45"/>
      <c r="C124" s="42"/>
      <c r="D124" s="42"/>
      <c r="E124" s="20">
        <v>400</v>
      </c>
      <c r="F124" s="20">
        <v>20</v>
      </c>
      <c r="G124" s="11">
        <f t="shared" si="1"/>
        <v>8000</v>
      </c>
    </row>
    <row r="125" spans="1:7">
      <c r="A125" s="42"/>
      <c r="B125" s="45"/>
      <c r="C125" s="42"/>
      <c r="D125" s="42"/>
      <c r="E125" s="20">
        <v>250</v>
      </c>
      <c r="F125" s="20">
        <v>20</v>
      </c>
      <c r="G125" s="11">
        <f t="shared" si="1"/>
        <v>5000</v>
      </c>
    </row>
    <row r="126" spans="1:7">
      <c r="A126" s="42"/>
      <c r="B126" s="45"/>
      <c r="C126" s="42"/>
      <c r="D126" s="42"/>
      <c r="E126" s="20">
        <v>250</v>
      </c>
      <c r="F126" s="20">
        <v>2</v>
      </c>
      <c r="G126" s="11">
        <f t="shared" si="1"/>
        <v>500</v>
      </c>
    </row>
    <row r="127" spans="1:7">
      <c r="A127" s="42"/>
      <c r="B127" s="45"/>
      <c r="C127" s="42"/>
      <c r="D127" s="42"/>
      <c r="E127" s="20">
        <v>400</v>
      </c>
      <c r="F127" s="20">
        <v>48</v>
      </c>
      <c r="G127" s="11">
        <f t="shared" si="1"/>
        <v>19200</v>
      </c>
    </row>
    <row r="128" spans="1:7">
      <c r="A128" s="42"/>
      <c r="B128" s="46"/>
      <c r="C128" s="42"/>
      <c r="D128" s="42"/>
      <c r="E128" s="20">
        <v>400</v>
      </c>
      <c r="F128" s="20">
        <v>60</v>
      </c>
      <c r="G128" s="11">
        <f t="shared" si="1"/>
        <v>24000</v>
      </c>
    </row>
    <row r="129" spans="1:7">
      <c r="A129" s="42">
        <v>39</v>
      </c>
      <c r="B129" s="44" t="s">
        <v>335</v>
      </c>
      <c r="C129" s="42" t="s">
        <v>226</v>
      </c>
      <c r="D129" s="42" t="s">
        <v>225</v>
      </c>
      <c r="E129" s="20">
        <v>400</v>
      </c>
      <c r="F129" s="20">
        <v>56</v>
      </c>
      <c r="G129" s="11">
        <f t="shared" si="1"/>
        <v>22400</v>
      </c>
    </row>
    <row r="130" spans="1:7">
      <c r="A130" s="42"/>
      <c r="B130" s="45"/>
      <c r="C130" s="42"/>
      <c r="D130" s="42"/>
      <c r="E130" s="20">
        <v>250</v>
      </c>
      <c r="F130" s="20">
        <v>56</v>
      </c>
      <c r="G130" s="11">
        <f t="shared" si="1"/>
        <v>14000</v>
      </c>
    </row>
    <row r="131" spans="1:7">
      <c r="A131" s="42"/>
      <c r="B131" s="45"/>
      <c r="C131" s="42"/>
      <c r="D131" s="42"/>
      <c r="E131" s="20">
        <v>400</v>
      </c>
      <c r="F131" s="20">
        <v>20</v>
      </c>
      <c r="G131" s="11">
        <f t="shared" si="1"/>
        <v>8000</v>
      </c>
    </row>
    <row r="132" spans="1:7">
      <c r="A132" s="42"/>
      <c r="B132" s="45"/>
      <c r="C132" s="42"/>
      <c r="D132" s="42"/>
      <c r="E132" s="20">
        <v>400</v>
      </c>
      <c r="F132" s="20">
        <v>33</v>
      </c>
      <c r="G132" s="11">
        <f t="shared" si="1"/>
        <v>13200</v>
      </c>
    </row>
    <row r="133" spans="1:7">
      <c r="A133" s="42"/>
      <c r="B133" s="46"/>
      <c r="C133" s="42"/>
      <c r="D133" s="42"/>
      <c r="E133" s="20">
        <v>250</v>
      </c>
      <c r="F133" s="20">
        <v>6</v>
      </c>
      <c r="G133" s="11">
        <f t="shared" si="1"/>
        <v>1500</v>
      </c>
    </row>
    <row r="134" spans="1:7">
      <c r="A134" s="42">
        <v>40</v>
      </c>
      <c r="B134" s="44" t="s">
        <v>335</v>
      </c>
      <c r="C134" s="42" t="s">
        <v>227</v>
      </c>
      <c r="D134" s="42" t="s">
        <v>315</v>
      </c>
      <c r="E134" s="20">
        <v>250</v>
      </c>
      <c r="F134" s="20">
        <v>61</v>
      </c>
      <c r="G134" s="11">
        <f t="shared" si="1"/>
        <v>15250</v>
      </c>
    </row>
    <row r="135" spans="1:7">
      <c r="A135" s="42"/>
      <c r="B135" s="45"/>
      <c r="C135" s="42"/>
      <c r="D135" s="42"/>
      <c r="E135" s="20">
        <v>250</v>
      </c>
      <c r="F135" s="20">
        <v>61</v>
      </c>
      <c r="G135" s="11">
        <f t="shared" si="1"/>
        <v>15250</v>
      </c>
    </row>
    <row r="136" spans="1:7">
      <c r="A136" s="42"/>
      <c r="B136" s="45"/>
      <c r="C136" s="42"/>
      <c r="D136" s="42"/>
      <c r="E136" s="20">
        <v>400</v>
      </c>
      <c r="F136" s="20">
        <v>8</v>
      </c>
      <c r="G136" s="11">
        <f t="shared" si="1"/>
        <v>3200</v>
      </c>
    </row>
    <row r="137" spans="1:7">
      <c r="A137" s="42"/>
      <c r="B137" s="46"/>
      <c r="C137" s="42"/>
      <c r="D137" s="42"/>
      <c r="E137" s="20">
        <v>400</v>
      </c>
      <c r="F137" s="20">
        <v>45</v>
      </c>
      <c r="G137" s="11">
        <f t="shared" si="1"/>
        <v>18000</v>
      </c>
    </row>
    <row r="138" spans="1:7">
      <c r="A138" s="42">
        <v>41</v>
      </c>
      <c r="B138" s="44" t="s">
        <v>335</v>
      </c>
      <c r="C138" s="42" t="s">
        <v>228</v>
      </c>
      <c r="D138" s="42" t="s">
        <v>229</v>
      </c>
      <c r="E138" s="20">
        <v>400</v>
      </c>
      <c r="F138" s="20">
        <v>1940</v>
      </c>
      <c r="G138" s="11">
        <f t="shared" si="1"/>
        <v>776000</v>
      </c>
    </row>
    <row r="139" spans="1:7">
      <c r="A139" s="42"/>
      <c r="B139" s="45"/>
      <c r="C139" s="42"/>
      <c r="D139" s="42"/>
      <c r="E139" s="20">
        <v>250</v>
      </c>
      <c r="F139" s="20">
        <v>1062</v>
      </c>
      <c r="G139" s="11">
        <f t="shared" si="1"/>
        <v>265500</v>
      </c>
    </row>
    <row r="140" spans="1:7">
      <c r="A140" s="42"/>
      <c r="B140" s="46"/>
      <c r="C140" s="42"/>
      <c r="D140" s="42"/>
      <c r="E140" s="20">
        <v>400</v>
      </c>
      <c r="F140" s="20">
        <v>165</v>
      </c>
      <c r="G140" s="11">
        <f t="shared" si="1"/>
        <v>66000</v>
      </c>
    </row>
    <row r="141" spans="1:7">
      <c r="A141" s="42">
        <v>42</v>
      </c>
      <c r="B141" s="44" t="s">
        <v>335</v>
      </c>
      <c r="C141" s="42" t="s">
        <v>230</v>
      </c>
      <c r="D141" s="42" t="s">
        <v>231</v>
      </c>
      <c r="E141" s="20">
        <v>400</v>
      </c>
      <c r="F141" s="20">
        <v>100</v>
      </c>
      <c r="G141" s="11">
        <f t="shared" si="1"/>
        <v>40000</v>
      </c>
    </row>
    <row r="142" spans="1:7">
      <c r="A142" s="42"/>
      <c r="B142" s="45"/>
      <c r="C142" s="42"/>
      <c r="D142" s="42"/>
      <c r="E142" s="20">
        <v>250</v>
      </c>
      <c r="F142" s="20">
        <v>100</v>
      </c>
      <c r="G142" s="11">
        <f t="shared" si="1"/>
        <v>25000</v>
      </c>
    </row>
    <row r="143" spans="1:7">
      <c r="A143" s="42"/>
      <c r="B143" s="45"/>
      <c r="C143" s="42"/>
      <c r="D143" s="42"/>
      <c r="E143" s="20">
        <v>250</v>
      </c>
      <c r="F143" s="20">
        <v>7</v>
      </c>
      <c r="G143" s="11">
        <f t="shared" si="1"/>
        <v>1750</v>
      </c>
    </row>
    <row r="144" spans="1:7">
      <c r="A144" s="42"/>
      <c r="B144" s="45"/>
      <c r="C144" s="42"/>
      <c r="D144" s="42"/>
      <c r="E144" s="20">
        <v>150</v>
      </c>
      <c r="F144" s="20">
        <v>7</v>
      </c>
      <c r="G144" s="11">
        <f t="shared" si="1"/>
        <v>1050</v>
      </c>
    </row>
    <row r="145" spans="1:7">
      <c r="A145" s="42"/>
      <c r="B145" s="46"/>
      <c r="C145" s="42"/>
      <c r="D145" s="42"/>
      <c r="E145" s="13">
        <v>400</v>
      </c>
      <c r="F145" s="20">
        <v>30</v>
      </c>
      <c r="G145" s="11">
        <f t="shared" si="1"/>
        <v>12000</v>
      </c>
    </row>
    <row r="146" spans="1:7">
      <c r="A146" s="42">
        <v>43</v>
      </c>
      <c r="B146" s="44" t="s">
        <v>335</v>
      </c>
      <c r="C146" s="42" t="s">
        <v>232</v>
      </c>
      <c r="D146" s="42" t="s">
        <v>316</v>
      </c>
      <c r="E146" s="20">
        <v>400</v>
      </c>
      <c r="F146" s="20">
        <v>36</v>
      </c>
      <c r="G146" s="11">
        <f t="shared" si="1"/>
        <v>14400</v>
      </c>
    </row>
    <row r="147" spans="1:7">
      <c r="A147" s="42"/>
      <c r="B147" s="45"/>
      <c r="C147" s="42"/>
      <c r="D147" s="42"/>
      <c r="E147" s="20">
        <v>150</v>
      </c>
      <c r="F147" s="20">
        <v>36</v>
      </c>
      <c r="G147" s="11">
        <f t="shared" si="1"/>
        <v>5400</v>
      </c>
    </row>
    <row r="148" spans="1:7">
      <c r="A148" s="42"/>
      <c r="B148" s="46"/>
      <c r="C148" s="42"/>
      <c r="D148" s="42"/>
      <c r="E148" s="20">
        <v>400</v>
      </c>
      <c r="F148" s="20">
        <v>48</v>
      </c>
      <c r="G148" s="11">
        <f t="shared" si="1"/>
        <v>19200</v>
      </c>
    </row>
    <row r="149" spans="1:7">
      <c r="A149" s="42">
        <v>44</v>
      </c>
      <c r="B149" s="44" t="s">
        <v>335</v>
      </c>
      <c r="C149" s="42" t="s">
        <v>75</v>
      </c>
      <c r="D149" s="42" t="s">
        <v>233</v>
      </c>
      <c r="E149" s="20">
        <v>250</v>
      </c>
      <c r="F149" s="20">
        <v>75</v>
      </c>
      <c r="G149" s="11">
        <f t="shared" si="1"/>
        <v>18750</v>
      </c>
    </row>
    <row r="150" spans="1:7">
      <c r="A150" s="42"/>
      <c r="B150" s="45"/>
      <c r="C150" s="42"/>
      <c r="D150" s="42"/>
      <c r="E150" s="20">
        <v>150</v>
      </c>
      <c r="F150" s="20">
        <v>75</v>
      </c>
      <c r="G150" s="11">
        <f t="shared" si="1"/>
        <v>11250</v>
      </c>
    </row>
    <row r="151" spans="1:7">
      <c r="A151" s="42"/>
      <c r="B151" s="45"/>
      <c r="C151" s="42"/>
      <c r="D151" s="42"/>
      <c r="E151" s="20">
        <v>400</v>
      </c>
      <c r="F151" s="20">
        <v>24</v>
      </c>
      <c r="G151" s="11">
        <f t="shared" si="1"/>
        <v>9600</v>
      </c>
    </row>
    <row r="152" spans="1:7">
      <c r="A152" s="42"/>
      <c r="B152" s="45"/>
      <c r="C152" s="42"/>
      <c r="D152" s="42"/>
      <c r="E152" s="20">
        <v>400</v>
      </c>
      <c r="F152" s="20">
        <v>6</v>
      </c>
      <c r="G152" s="11">
        <f t="shared" si="1"/>
        <v>2400</v>
      </c>
    </row>
    <row r="153" spans="1:7">
      <c r="A153" s="42"/>
      <c r="B153" s="45"/>
      <c r="C153" s="42"/>
      <c r="D153" s="42" t="s">
        <v>317</v>
      </c>
      <c r="E153" s="20">
        <v>250</v>
      </c>
      <c r="F153" s="20">
        <v>32</v>
      </c>
      <c r="G153" s="11">
        <f t="shared" si="1"/>
        <v>8000</v>
      </c>
    </row>
    <row r="154" spans="1:7">
      <c r="A154" s="42"/>
      <c r="B154" s="45"/>
      <c r="C154" s="42"/>
      <c r="D154" s="42"/>
      <c r="E154" s="20">
        <v>150</v>
      </c>
      <c r="F154" s="20">
        <v>32</v>
      </c>
      <c r="G154" s="11">
        <f t="shared" si="1"/>
        <v>4800</v>
      </c>
    </row>
    <row r="155" spans="1:7">
      <c r="A155" s="42"/>
      <c r="B155" s="45"/>
      <c r="C155" s="42"/>
      <c r="D155" s="42"/>
      <c r="E155" s="20">
        <v>250</v>
      </c>
      <c r="F155" s="20">
        <v>10</v>
      </c>
      <c r="G155" s="11">
        <f t="shared" si="1"/>
        <v>2500</v>
      </c>
    </row>
    <row r="156" spans="1:7">
      <c r="A156" s="42"/>
      <c r="B156" s="46"/>
      <c r="C156" s="42"/>
      <c r="D156" s="42"/>
      <c r="E156" s="20">
        <v>400</v>
      </c>
      <c r="F156" s="20">
        <v>6</v>
      </c>
      <c r="G156" s="11">
        <f t="shared" si="1"/>
        <v>2400</v>
      </c>
    </row>
    <row r="157" spans="1:7">
      <c r="A157" s="42">
        <v>45</v>
      </c>
      <c r="B157" s="44" t="s">
        <v>335</v>
      </c>
      <c r="C157" s="42" t="s">
        <v>234</v>
      </c>
      <c r="D157" s="42" t="s">
        <v>235</v>
      </c>
      <c r="E157" s="20">
        <v>400</v>
      </c>
      <c r="F157" s="20">
        <v>20</v>
      </c>
      <c r="G157" s="11">
        <f t="shared" si="1"/>
        <v>8000</v>
      </c>
    </row>
    <row r="158" spans="1:7">
      <c r="A158" s="42"/>
      <c r="B158" s="45"/>
      <c r="C158" s="42"/>
      <c r="D158" s="42"/>
      <c r="E158" s="20">
        <v>150</v>
      </c>
      <c r="F158" s="20">
        <v>20</v>
      </c>
      <c r="G158" s="11">
        <f t="shared" si="1"/>
        <v>3000</v>
      </c>
    </row>
    <row r="159" spans="1:7">
      <c r="A159" s="42"/>
      <c r="B159" s="45"/>
      <c r="C159" s="42"/>
      <c r="D159" s="42"/>
      <c r="E159" s="20">
        <v>100</v>
      </c>
      <c r="F159" s="20">
        <v>20</v>
      </c>
      <c r="G159" s="11">
        <f t="shared" si="1"/>
        <v>2000</v>
      </c>
    </row>
    <row r="160" spans="1:7">
      <c r="A160" s="42"/>
      <c r="B160" s="46"/>
      <c r="C160" s="42"/>
      <c r="D160" s="42"/>
      <c r="E160" s="15">
        <v>400</v>
      </c>
      <c r="F160" s="15">
        <v>24</v>
      </c>
      <c r="G160" s="11">
        <f t="shared" si="1"/>
        <v>9600</v>
      </c>
    </row>
    <row r="161" spans="1:7">
      <c r="A161" s="43">
        <v>46</v>
      </c>
      <c r="B161" s="47" t="s">
        <v>335</v>
      </c>
      <c r="C161" s="42" t="s">
        <v>236</v>
      </c>
      <c r="D161" s="42" t="s">
        <v>237</v>
      </c>
      <c r="E161" s="20">
        <v>250</v>
      </c>
      <c r="F161" s="15">
        <v>30</v>
      </c>
      <c r="G161" s="11">
        <f t="shared" si="1"/>
        <v>7500</v>
      </c>
    </row>
    <row r="162" spans="1:7">
      <c r="A162" s="43"/>
      <c r="B162" s="48"/>
      <c r="C162" s="42"/>
      <c r="D162" s="42"/>
      <c r="E162" s="20">
        <v>250</v>
      </c>
      <c r="F162" s="15">
        <v>30</v>
      </c>
      <c r="G162" s="11">
        <f t="shared" si="1"/>
        <v>7500</v>
      </c>
    </row>
    <row r="163" spans="1:7">
      <c r="A163" s="43"/>
      <c r="B163" s="49"/>
      <c r="C163" s="42"/>
      <c r="D163" s="42"/>
      <c r="E163" s="20">
        <v>400</v>
      </c>
      <c r="F163" s="15">
        <v>18</v>
      </c>
      <c r="G163" s="11">
        <f t="shared" si="1"/>
        <v>7200</v>
      </c>
    </row>
    <row r="164" spans="1:7">
      <c r="A164" s="42">
        <v>47</v>
      </c>
      <c r="B164" s="44" t="s">
        <v>335</v>
      </c>
      <c r="C164" s="42" t="s">
        <v>238</v>
      </c>
      <c r="D164" s="42" t="s">
        <v>239</v>
      </c>
      <c r="E164" s="20">
        <v>400</v>
      </c>
      <c r="F164" s="20">
        <v>24</v>
      </c>
      <c r="G164" s="11">
        <f t="shared" si="1"/>
        <v>9600</v>
      </c>
    </row>
    <row r="165" spans="1:7">
      <c r="A165" s="42"/>
      <c r="B165" s="45"/>
      <c r="C165" s="42"/>
      <c r="D165" s="42"/>
      <c r="E165" s="20">
        <v>400</v>
      </c>
      <c r="F165" s="20">
        <v>24</v>
      </c>
      <c r="G165" s="11">
        <f t="shared" si="1"/>
        <v>9600</v>
      </c>
    </row>
    <row r="166" spans="1:7">
      <c r="A166" s="42"/>
      <c r="B166" s="45"/>
      <c r="C166" s="42"/>
      <c r="D166" s="42"/>
      <c r="E166" s="20">
        <v>250</v>
      </c>
      <c r="F166" s="20">
        <v>18</v>
      </c>
      <c r="G166" s="11">
        <f t="shared" si="1"/>
        <v>4500</v>
      </c>
    </row>
    <row r="167" spans="1:7">
      <c r="A167" s="42"/>
      <c r="B167" s="45"/>
      <c r="C167" s="42"/>
      <c r="D167" s="42"/>
      <c r="E167" s="20">
        <v>400</v>
      </c>
      <c r="F167" s="20">
        <v>12</v>
      </c>
      <c r="G167" s="11">
        <f t="shared" si="1"/>
        <v>4800</v>
      </c>
    </row>
    <row r="168" spans="1:7">
      <c r="A168" s="42"/>
      <c r="B168" s="45"/>
      <c r="C168" s="42"/>
      <c r="D168" s="42" t="s">
        <v>240</v>
      </c>
      <c r="E168" s="15">
        <v>400</v>
      </c>
      <c r="F168" s="15">
        <v>28</v>
      </c>
      <c r="G168" s="11">
        <f t="shared" si="1"/>
        <v>11200</v>
      </c>
    </row>
    <row r="169" spans="1:7">
      <c r="A169" s="42"/>
      <c r="B169" s="45"/>
      <c r="C169" s="42"/>
      <c r="D169" s="42"/>
      <c r="E169" s="15">
        <v>400</v>
      </c>
      <c r="F169" s="15">
        <v>28</v>
      </c>
      <c r="G169" s="11">
        <f t="shared" si="1"/>
        <v>11200</v>
      </c>
    </row>
    <row r="170" spans="1:7">
      <c r="A170" s="42"/>
      <c r="B170" s="45"/>
      <c r="C170" s="42"/>
      <c r="D170" s="42"/>
      <c r="E170" s="15">
        <v>400</v>
      </c>
      <c r="F170" s="15">
        <v>4</v>
      </c>
      <c r="G170" s="11">
        <f t="shared" si="1"/>
        <v>1600</v>
      </c>
    </row>
    <row r="171" spans="1:7">
      <c r="A171" s="42"/>
      <c r="B171" s="45"/>
      <c r="C171" s="42"/>
      <c r="D171" s="42"/>
      <c r="E171" s="15">
        <v>250</v>
      </c>
      <c r="F171" s="15">
        <v>4</v>
      </c>
      <c r="G171" s="11">
        <f t="shared" si="1"/>
        <v>1000</v>
      </c>
    </row>
    <row r="172" spans="1:7">
      <c r="A172" s="42"/>
      <c r="B172" s="45"/>
      <c r="C172" s="42"/>
      <c r="D172" s="42"/>
      <c r="E172" s="15">
        <v>250</v>
      </c>
      <c r="F172" s="15">
        <v>5</v>
      </c>
      <c r="G172" s="11">
        <f t="shared" si="1"/>
        <v>1250</v>
      </c>
    </row>
    <row r="173" spans="1:7">
      <c r="A173" s="42"/>
      <c r="B173" s="45"/>
      <c r="C173" s="42"/>
      <c r="D173" s="42"/>
      <c r="E173" s="15">
        <v>250</v>
      </c>
      <c r="F173" s="15">
        <v>5</v>
      </c>
      <c r="G173" s="11">
        <f t="shared" si="1"/>
        <v>1250</v>
      </c>
    </row>
    <row r="174" spans="1:7">
      <c r="A174" s="42"/>
      <c r="B174" s="45"/>
      <c r="C174" s="42"/>
      <c r="D174" s="42"/>
      <c r="E174" s="15">
        <v>250</v>
      </c>
      <c r="F174" s="15">
        <v>98</v>
      </c>
      <c r="G174" s="11">
        <f t="shared" si="1"/>
        <v>24500</v>
      </c>
    </row>
    <row r="175" spans="1:7">
      <c r="A175" s="42"/>
      <c r="B175" s="45"/>
      <c r="C175" s="42"/>
      <c r="D175" s="42"/>
      <c r="E175" s="15">
        <v>250</v>
      </c>
      <c r="F175" s="15">
        <v>37</v>
      </c>
      <c r="G175" s="11">
        <f t="shared" si="1"/>
        <v>9250</v>
      </c>
    </row>
    <row r="176" spans="1:7">
      <c r="A176" s="42"/>
      <c r="B176" s="45"/>
      <c r="C176" s="42"/>
      <c r="D176" s="42"/>
      <c r="E176" s="15">
        <v>400</v>
      </c>
      <c r="F176" s="15">
        <v>42</v>
      </c>
      <c r="G176" s="11">
        <f t="shared" si="1"/>
        <v>16800</v>
      </c>
    </row>
    <row r="177" spans="1:7">
      <c r="A177" s="42"/>
      <c r="B177" s="45"/>
      <c r="C177" s="42"/>
      <c r="D177" s="42"/>
      <c r="E177" s="15">
        <v>100</v>
      </c>
      <c r="F177" s="15">
        <v>15</v>
      </c>
      <c r="G177" s="11">
        <f t="shared" si="1"/>
        <v>1500</v>
      </c>
    </row>
    <row r="178" spans="1:7">
      <c r="A178" s="42"/>
      <c r="B178" s="46"/>
      <c r="C178" s="42"/>
      <c r="D178" s="42"/>
      <c r="E178" s="15">
        <v>400</v>
      </c>
      <c r="F178" s="15">
        <v>27</v>
      </c>
      <c r="G178" s="11">
        <f t="shared" si="1"/>
        <v>10800</v>
      </c>
    </row>
    <row r="179" spans="1:7">
      <c r="A179" s="42">
        <v>48</v>
      </c>
      <c r="B179" s="44" t="s">
        <v>335</v>
      </c>
      <c r="C179" s="42" t="s">
        <v>241</v>
      </c>
      <c r="D179" s="42" t="s">
        <v>318</v>
      </c>
      <c r="E179" s="20">
        <v>250</v>
      </c>
      <c r="F179" s="20">
        <v>30</v>
      </c>
      <c r="G179" s="11">
        <f t="shared" si="1"/>
        <v>7500</v>
      </c>
    </row>
    <row r="180" spans="1:7">
      <c r="A180" s="42"/>
      <c r="B180" s="45"/>
      <c r="C180" s="42"/>
      <c r="D180" s="42"/>
      <c r="E180" s="20">
        <v>400</v>
      </c>
      <c r="F180" s="20">
        <v>33</v>
      </c>
      <c r="G180" s="11">
        <f t="shared" si="1"/>
        <v>13200</v>
      </c>
    </row>
    <row r="181" spans="1:7">
      <c r="A181" s="42"/>
      <c r="B181" s="45"/>
      <c r="C181" s="42"/>
      <c r="D181" s="42"/>
      <c r="E181" s="20">
        <v>250</v>
      </c>
      <c r="F181" s="20">
        <v>21</v>
      </c>
      <c r="G181" s="11">
        <f t="shared" si="1"/>
        <v>5250</v>
      </c>
    </row>
    <row r="182" spans="1:7">
      <c r="A182" s="42"/>
      <c r="B182" s="45"/>
      <c r="C182" s="42"/>
      <c r="D182" s="42"/>
      <c r="E182" s="20">
        <v>250</v>
      </c>
      <c r="F182" s="20">
        <v>21</v>
      </c>
      <c r="G182" s="11">
        <f t="shared" si="1"/>
        <v>5250</v>
      </c>
    </row>
    <row r="183" spans="1:7">
      <c r="A183" s="42"/>
      <c r="B183" s="45"/>
      <c r="C183" s="42"/>
      <c r="D183" s="42"/>
      <c r="E183" s="20">
        <v>250</v>
      </c>
      <c r="F183" s="20">
        <v>70</v>
      </c>
      <c r="G183" s="11">
        <f t="shared" si="1"/>
        <v>17500</v>
      </c>
    </row>
    <row r="184" spans="1:7">
      <c r="A184" s="42"/>
      <c r="B184" s="45"/>
      <c r="C184" s="42"/>
      <c r="D184" s="42"/>
      <c r="E184" s="20">
        <v>150</v>
      </c>
      <c r="F184" s="20">
        <v>70</v>
      </c>
      <c r="G184" s="11">
        <f t="shared" si="1"/>
        <v>10500</v>
      </c>
    </row>
    <row r="185" spans="1:7">
      <c r="A185" s="42"/>
      <c r="B185" s="45"/>
      <c r="C185" s="42"/>
      <c r="D185" s="42"/>
      <c r="E185" s="20">
        <v>400</v>
      </c>
      <c r="F185" s="20">
        <v>168</v>
      </c>
      <c r="G185" s="11">
        <f t="shared" si="1"/>
        <v>67200</v>
      </c>
    </row>
    <row r="186" spans="1:7">
      <c r="A186" s="42"/>
      <c r="B186" s="45"/>
      <c r="C186" s="42"/>
      <c r="D186" s="42"/>
      <c r="E186" s="20">
        <v>150</v>
      </c>
      <c r="F186" s="20">
        <v>168</v>
      </c>
      <c r="G186" s="11">
        <f t="shared" si="1"/>
        <v>25200</v>
      </c>
    </row>
    <row r="187" spans="1:7">
      <c r="A187" s="42"/>
      <c r="B187" s="45"/>
      <c r="C187" s="42"/>
      <c r="D187" s="42"/>
      <c r="E187" s="20">
        <v>400</v>
      </c>
      <c r="F187" s="20">
        <v>36</v>
      </c>
      <c r="G187" s="11">
        <f t="shared" si="1"/>
        <v>14400</v>
      </c>
    </row>
    <row r="188" spans="1:7">
      <c r="A188" s="42"/>
      <c r="B188" s="46"/>
      <c r="C188" s="42"/>
      <c r="D188" s="42"/>
      <c r="E188" s="20">
        <v>1000</v>
      </c>
      <c r="F188" s="20">
        <v>108</v>
      </c>
      <c r="G188" s="11">
        <f t="shared" si="1"/>
        <v>108000</v>
      </c>
    </row>
    <row r="189" spans="1:7">
      <c r="A189" s="43">
        <v>49</v>
      </c>
      <c r="B189" s="47" t="s">
        <v>335</v>
      </c>
      <c r="C189" s="42" t="s">
        <v>242</v>
      </c>
      <c r="D189" s="42" t="s">
        <v>243</v>
      </c>
      <c r="E189" s="20">
        <v>250</v>
      </c>
      <c r="F189" s="20">
        <v>2</v>
      </c>
      <c r="G189" s="11">
        <f t="shared" si="1"/>
        <v>500</v>
      </c>
    </row>
    <row r="190" spans="1:7">
      <c r="A190" s="43"/>
      <c r="B190" s="48"/>
      <c r="C190" s="42"/>
      <c r="D190" s="42"/>
      <c r="E190" s="20">
        <v>400</v>
      </c>
      <c r="F190" s="20">
        <v>42</v>
      </c>
      <c r="G190" s="11">
        <f t="shared" si="1"/>
        <v>16800</v>
      </c>
    </row>
    <row r="191" spans="1:7">
      <c r="A191" s="43"/>
      <c r="B191" s="48"/>
      <c r="C191" s="42"/>
      <c r="D191" s="42"/>
      <c r="E191" s="20">
        <v>250</v>
      </c>
      <c r="F191" s="20">
        <v>42</v>
      </c>
      <c r="G191" s="11">
        <f t="shared" si="1"/>
        <v>10500</v>
      </c>
    </row>
    <row r="192" spans="1:7">
      <c r="A192" s="43"/>
      <c r="B192" s="49"/>
      <c r="C192" s="42"/>
      <c r="D192" s="42"/>
      <c r="E192" s="20">
        <v>400</v>
      </c>
      <c r="F192" s="20">
        <v>27</v>
      </c>
      <c r="G192" s="11">
        <f t="shared" si="1"/>
        <v>10800</v>
      </c>
    </row>
    <row r="193" spans="1:7">
      <c r="A193" s="37">
        <v>50</v>
      </c>
      <c r="B193" s="39" t="s">
        <v>335</v>
      </c>
      <c r="C193" s="38" t="s">
        <v>244</v>
      </c>
      <c r="D193" s="38" t="s">
        <v>245</v>
      </c>
      <c r="E193" s="18">
        <v>400</v>
      </c>
      <c r="F193" s="17">
        <v>12</v>
      </c>
      <c r="G193" s="11">
        <f t="shared" si="1"/>
        <v>4800</v>
      </c>
    </row>
    <row r="194" spans="1:7">
      <c r="A194" s="37"/>
      <c r="B194" s="40"/>
      <c r="C194" s="38"/>
      <c r="D194" s="38"/>
      <c r="E194" s="18">
        <v>250</v>
      </c>
      <c r="F194" s="17">
        <v>20</v>
      </c>
      <c r="G194" s="11">
        <f t="shared" si="1"/>
        <v>5000</v>
      </c>
    </row>
    <row r="195" spans="1:7">
      <c r="A195" s="37"/>
      <c r="B195" s="40"/>
      <c r="C195" s="38"/>
      <c r="D195" s="38"/>
      <c r="E195" s="18">
        <v>150</v>
      </c>
      <c r="F195" s="17">
        <v>20</v>
      </c>
      <c r="G195" s="11">
        <f t="shared" si="1"/>
        <v>3000</v>
      </c>
    </row>
    <row r="196" spans="1:7">
      <c r="A196" s="37"/>
      <c r="B196" s="40"/>
      <c r="C196" s="38"/>
      <c r="D196" s="38"/>
      <c r="E196" s="18">
        <v>400</v>
      </c>
      <c r="F196" s="17">
        <v>12</v>
      </c>
      <c r="G196" s="11">
        <f t="shared" si="1"/>
        <v>4800</v>
      </c>
    </row>
    <row r="197" spans="1:7">
      <c r="A197" s="37"/>
      <c r="B197" s="40"/>
      <c r="C197" s="38"/>
      <c r="D197" s="38" t="s">
        <v>246</v>
      </c>
      <c r="E197" s="18">
        <v>400</v>
      </c>
      <c r="F197" s="17">
        <v>17</v>
      </c>
      <c r="G197" s="11">
        <f t="shared" si="1"/>
        <v>6800</v>
      </c>
    </row>
    <row r="198" spans="1:7">
      <c r="A198" s="37"/>
      <c r="B198" s="40"/>
      <c r="C198" s="38"/>
      <c r="D198" s="38"/>
      <c r="E198" s="18">
        <v>250</v>
      </c>
      <c r="F198" s="17">
        <v>85</v>
      </c>
      <c r="G198" s="11">
        <f t="shared" si="1"/>
        <v>21250</v>
      </c>
    </row>
    <row r="199" spans="1:7">
      <c r="A199" s="37"/>
      <c r="B199" s="40"/>
      <c r="C199" s="38"/>
      <c r="D199" s="38"/>
      <c r="E199" s="18">
        <v>150</v>
      </c>
      <c r="F199" s="17">
        <v>85</v>
      </c>
      <c r="G199" s="11">
        <f t="shared" si="1"/>
        <v>12750</v>
      </c>
    </row>
    <row r="200" spans="1:7">
      <c r="A200" s="37"/>
      <c r="B200" s="40"/>
      <c r="C200" s="38"/>
      <c r="D200" s="38"/>
      <c r="E200" s="18">
        <v>400</v>
      </c>
      <c r="F200" s="17">
        <v>12</v>
      </c>
      <c r="G200" s="11">
        <f t="shared" si="1"/>
        <v>4800</v>
      </c>
    </row>
    <row r="201" spans="1:7">
      <c r="A201" s="37"/>
      <c r="B201" s="40"/>
      <c r="C201" s="38"/>
      <c r="D201" s="38" t="s">
        <v>247</v>
      </c>
      <c r="E201" s="18">
        <v>250</v>
      </c>
      <c r="F201" s="17">
        <v>10</v>
      </c>
      <c r="G201" s="11">
        <f t="shared" si="1"/>
        <v>2500</v>
      </c>
    </row>
    <row r="202" spans="1:7">
      <c r="A202" s="37"/>
      <c r="B202" s="40"/>
      <c r="C202" s="38"/>
      <c r="D202" s="38"/>
      <c r="E202" s="18">
        <v>250</v>
      </c>
      <c r="F202" s="17">
        <v>96</v>
      </c>
      <c r="G202" s="11">
        <f t="shared" si="1"/>
        <v>24000</v>
      </c>
    </row>
    <row r="203" spans="1:7">
      <c r="A203" s="37"/>
      <c r="B203" s="40"/>
      <c r="C203" s="38"/>
      <c r="D203" s="38"/>
      <c r="E203" s="18">
        <v>150</v>
      </c>
      <c r="F203" s="17">
        <v>96</v>
      </c>
      <c r="G203" s="11">
        <f t="shared" si="1"/>
        <v>14400</v>
      </c>
    </row>
    <row r="204" spans="1:7">
      <c r="A204" s="37"/>
      <c r="B204" s="41"/>
      <c r="C204" s="38"/>
      <c r="D204" s="38"/>
      <c r="E204" s="18">
        <v>400</v>
      </c>
      <c r="F204" s="17">
        <v>24</v>
      </c>
      <c r="G204" s="11">
        <f t="shared" si="1"/>
        <v>9600</v>
      </c>
    </row>
    <row r="205" spans="1:7">
      <c r="A205" s="37">
        <v>51</v>
      </c>
      <c r="B205" s="39" t="s">
        <v>335</v>
      </c>
      <c r="C205" s="38" t="s">
        <v>248</v>
      </c>
      <c r="D205" s="38" t="s">
        <v>319</v>
      </c>
      <c r="E205" s="18">
        <v>250</v>
      </c>
      <c r="F205" s="17">
        <v>129</v>
      </c>
      <c r="G205" s="11">
        <f t="shared" si="1"/>
        <v>32250</v>
      </c>
    </row>
    <row r="206" spans="1:7">
      <c r="A206" s="37"/>
      <c r="B206" s="40"/>
      <c r="C206" s="38"/>
      <c r="D206" s="38"/>
      <c r="E206" s="18">
        <v>150</v>
      </c>
      <c r="F206" s="17">
        <v>129</v>
      </c>
      <c r="G206" s="11">
        <f t="shared" si="1"/>
        <v>19350</v>
      </c>
    </row>
    <row r="207" spans="1:7">
      <c r="A207" s="37"/>
      <c r="B207" s="41"/>
      <c r="C207" s="38"/>
      <c r="D207" s="38"/>
      <c r="E207" s="18">
        <v>400</v>
      </c>
      <c r="F207" s="17">
        <v>120</v>
      </c>
      <c r="G207" s="11">
        <f t="shared" si="1"/>
        <v>48000</v>
      </c>
    </row>
    <row r="208" spans="1:7">
      <c r="A208" s="37">
        <v>52</v>
      </c>
      <c r="B208" s="39" t="s">
        <v>335</v>
      </c>
      <c r="C208" s="38" t="s">
        <v>249</v>
      </c>
      <c r="D208" s="38" t="s">
        <v>320</v>
      </c>
      <c r="E208" s="18">
        <v>250</v>
      </c>
      <c r="F208" s="17">
        <v>235</v>
      </c>
      <c r="G208" s="11">
        <f t="shared" si="1"/>
        <v>58750</v>
      </c>
    </row>
    <row r="209" spans="1:7">
      <c r="A209" s="37"/>
      <c r="B209" s="40"/>
      <c r="C209" s="38"/>
      <c r="D209" s="38"/>
      <c r="E209" s="18">
        <v>150</v>
      </c>
      <c r="F209" s="17">
        <v>235</v>
      </c>
      <c r="G209" s="11">
        <f t="shared" ref="G209:G216" si="2">E209*F209</f>
        <v>35250</v>
      </c>
    </row>
    <row r="210" spans="1:7">
      <c r="A210" s="37"/>
      <c r="B210" s="41"/>
      <c r="C210" s="38"/>
      <c r="D210" s="38"/>
      <c r="E210" s="18">
        <v>400</v>
      </c>
      <c r="F210" s="17">
        <v>36</v>
      </c>
      <c r="G210" s="11">
        <f t="shared" si="2"/>
        <v>14400</v>
      </c>
    </row>
    <row r="211" spans="1:7">
      <c r="A211" s="37">
        <v>53</v>
      </c>
      <c r="B211" s="39" t="s">
        <v>335</v>
      </c>
      <c r="C211" s="38" t="s">
        <v>250</v>
      </c>
      <c r="D211" s="38" t="s">
        <v>321</v>
      </c>
      <c r="E211" s="18">
        <v>250</v>
      </c>
      <c r="F211" s="17">
        <v>214</v>
      </c>
      <c r="G211" s="11">
        <f t="shared" si="2"/>
        <v>53500</v>
      </c>
    </row>
    <row r="212" spans="1:7">
      <c r="A212" s="37"/>
      <c r="B212" s="40"/>
      <c r="C212" s="38"/>
      <c r="D212" s="38"/>
      <c r="E212" s="18">
        <v>150</v>
      </c>
      <c r="F212" s="17">
        <v>214</v>
      </c>
      <c r="G212" s="11">
        <f t="shared" si="2"/>
        <v>32100</v>
      </c>
    </row>
    <row r="213" spans="1:7">
      <c r="A213" s="37"/>
      <c r="B213" s="40"/>
      <c r="C213" s="38"/>
      <c r="D213" s="38"/>
      <c r="E213" s="18">
        <v>400</v>
      </c>
      <c r="F213" s="17">
        <v>30</v>
      </c>
      <c r="G213" s="11">
        <f t="shared" si="2"/>
        <v>12000</v>
      </c>
    </row>
    <row r="214" spans="1:7">
      <c r="A214" s="37"/>
      <c r="B214" s="40"/>
      <c r="C214" s="38"/>
      <c r="D214" s="38" t="s">
        <v>251</v>
      </c>
      <c r="E214" s="18">
        <v>250</v>
      </c>
      <c r="F214" s="17">
        <v>164</v>
      </c>
      <c r="G214" s="11">
        <f t="shared" si="2"/>
        <v>41000</v>
      </c>
    </row>
    <row r="215" spans="1:7">
      <c r="A215" s="37"/>
      <c r="B215" s="40"/>
      <c r="C215" s="38"/>
      <c r="D215" s="38"/>
      <c r="E215" s="18">
        <v>150</v>
      </c>
      <c r="F215" s="17">
        <v>164</v>
      </c>
      <c r="G215" s="11">
        <f t="shared" si="2"/>
        <v>24600</v>
      </c>
    </row>
    <row r="216" spans="1:7">
      <c r="A216" s="37"/>
      <c r="B216" s="41"/>
      <c r="C216" s="38"/>
      <c r="D216" s="38"/>
      <c r="E216" s="18">
        <v>400</v>
      </c>
      <c r="F216" s="17">
        <v>12</v>
      </c>
      <c r="G216" s="11">
        <f t="shared" si="2"/>
        <v>4800</v>
      </c>
    </row>
    <row r="217" spans="1:7">
      <c r="A217" s="14"/>
      <c r="B217" s="14"/>
      <c r="C217" s="14"/>
      <c r="D217" s="15"/>
      <c r="E217" s="14"/>
      <c r="F217" s="14"/>
      <c r="G217" s="11"/>
    </row>
    <row r="218" spans="1:7">
      <c r="A218" s="11"/>
      <c r="B218" s="11"/>
      <c r="C218" s="11" t="s">
        <v>326</v>
      </c>
      <c r="D218" s="11"/>
      <c r="E218" s="11"/>
      <c r="F218" s="11">
        <f>SUM(F5:F216)</f>
        <v>12410</v>
      </c>
      <c r="G218" s="11">
        <f>SUM(G5:G216)</f>
        <v>3715800</v>
      </c>
    </row>
  </sheetData>
  <mergeCells count="201">
    <mergeCell ref="A211:A216"/>
    <mergeCell ref="B211:B216"/>
    <mergeCell ref="C211:C216"/>
    <mergeCell ref="D211:D213"/>
    <mergeCell ref="D214:D216"/>
    <mergeCell ref="A205:A207"/>
    <mergeCell ref="B205:B207"/>
    <mergeCell ref="C205:C207"/>
    <mergeCell ref="D205:D207"/>
    <mergeCell ref="A208:A210"/>
    <mergeCell ref="B208:B210"/>
    <mergeCell ref="C208:C210"/>
    <mergeCell ref="D208:D210"/>
    <mergeCell ref="A189:A192"/>
    <mergeCell ref="B189:B192"/>
    <mergeCell ref="C189:C192"/>
    <mergeCell ref="D189:D192"/>
    <mergeCell ref="A193:A204"/>
    <mergeCell ref="B193:B204"/>
    <mergeCell ref="C193:C204"/>
    <mergeCell ref="D193:D196"/>
    <mergeCell ref="D197:D200"/>
    <mergeCell ref="D201:D204"/>
    <mergeCell ref="A164:A178"/>
    <mergeCell ref="B164:B178"/>
    <mergeCell ref="C164:C178"/>
    <mergeCell ref="D164:D167"/>
    <mergeCell ref="D168:D178"/>
    <mergeCell ref="A179:A188"/>
    <mergeCell ref="B179:B188"/>
    <mergeCell ref="C179:C188"/>
    <mergeCell ref="D179:D188"/>
    <mergeCell ref="A157:A160"/>
    <mergeCell ref="B157:B160"/>
    <mergeCell ref="C157:C160"/>
    <mergeCell ref="D157:D160"/>
    <mergeCell ref="A161:A163"/>
    <mergeCell ref="B161:B163"/>
    <mergeCell ref="C161:C163"/>
    <mergeCell ref="D161:D163"/>
    <mergeCell ref="A146:A148"/>
    <mergeCell ref="B146:B148"/>
    <mergeCell ref="C146:C148"/>
    <mergeCell ref="D146:D148"/>
    <mergeCell ref="A149:A156"/>
    <mergeCell ref="B149:B156"/>
    <mergeCell ref="C149:C156"/>
    <mergeCell ref="D149:D152"/>
    <mergeCell ref="D153:D156"/>
    <mergeCell ref="A138:A140"/>
    <mergeCell ref="B138:B140"/>
    <mergeCell ref="C138:C140"/>
    <mergeCell ref="D138:D140"/>
    <mergeCell ref="A141:A145"/>
    <mergeCell ref="B141:B145"/>
    <mergeCell ref="C141:C145"/>
    <mergeCell ref="D141:D145"/>
    <mergeCell ref="A129:A133"/>
    <mergeCell ref="B129:B133"/>
    <mergeCell ref="C129:C133"/>
    <mergeCell ref="D129:D133"/>
    <mergeCell ref="A134:A137"/>
    <mergeCell ref="B134:B137"/>
    <mergeCell ref="C134:C137"/>
    <mergeCell ref="D134:D137"/>
    <mergeCell ref="A114:A116"/>
    <mergeCell ref="B114:B116"/>
    <mergeCell ref="C114:C116"/>
    <mergeCell ref="D114:D116"/>
    <mergeCell ref="A119:A128"/>
    <mergeCell ref="B119:B128"/>
    <mergeCell ref="C119:C128"/>
    <mergeCell ref="D119:D128"/>
    <mergeCell ref="A107:A108"/>
    <mergeCell ref="B107:B108"/>
    <mergeCell ref="C107:C108"/>
    <mergeCell ref="D107:D108"/>
    <mergeCell ref="A109:A111"/>
    <mergeCell ref="B109:B111"/>
    <mergeCell ref="C109:C111"/>
    <mergeCell ref="D109:D111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5:A96"/>
    <mergeCell ref="B95:B96"/>
    <mergeCell ref="C95:C96"/>
    <mergeCell ref="D95:D96"/>
    <mergeCell ref="A97:A98"/>
    <mergeCell ref="B97:B98"/>
    <mergeCell ref="C97:C98"/>
    <mergeCell ref="D97:D98"/>
    <mergeCell ref="A91:A92"/>
    <mergeCell ref="B91:B92"/>
    <mergeCell ref="C91:C92"/>
    <mergeCell ref="D91:D92"/>
    <mergeCell ref="A93:A94"/>
    <mergeCell ref="B93:B94"/>
    <mergeCell ref="C93:C94"/>
    <mergeCell ref="D93:D94"/>
    <mergeCell ref="A86:A88"/>
    <mergeCell ref="B86:B88"/>
    <mergeCell ref="C86:C88"/>
    <mergeCell ref="D86:D88"/>
    <mergeCell ref="A89:A90"/>
    <mergeCell ref="B89:B90"/>
    <mergeCell ref="C89:C90"/>
    <mergeCell ref="D89:D90"/>
    <mergeCell ref="A80:A82"/>
    <mergeCell ref="B80:B82"/>
    <mergeCell ref="C80:C82"/>
    <mergeCell ref="D80:D82"/>
    <mergeCell ref="A83:A85"/>
    <mergeCell ref="B83:B85"/>
    <mergeCell ref="C83:C85"/>
    <mergeCell ref="D83:D85"/>
    <mergeCell ref="A75:A76"/>
    <mergeCell ref="B75:B76"/>
    <mergeCell ref="C75:C76"/>
    <mergeCell ref="D75:D76"/>
    <mergeCell ref="A77:A79"/>
    <mergeCell ref="B77:B79"/>
    <mergeCell ref="C77:C79"/>
    <mergeCell ref="D77:D79"/>
    <mergeCell ref="A69:A70"/>
    <mergeCell ref="B69:B70"/>
    <mergeCell ref="C69:C70"/>
    <mergeCell ref="D69:D70"/>
    <mergeCell ref="A71:A74"/>
    <mergeCell ref="B71:B74"/>
    <mergeCell ref="C71:C74"/>
    <mergeCell ref="D71:D74"/>
    <mergeCell ref="A63:A64"/>
    <mergeCell ref="B63:B64"/>
    <mergeCell ref="C63:C64"/>
    <mergeCell ref="D63:D64"/>
    <mergeCell ref="A65:A68"/>
    <mergeCell ref="B65:B68"/>
    <mergeCell ref="C65:C68"/>
    <mergeCell ref="D65:D68"/>
    <mergeCell ref="A56:A58"/>
    <mergeCell ref="B56:B58"/>
    <mergeCell ref="C56:C58"/>
    <mergeCell ref="D56:D58"/>
    <mergeCell ref="A59:A62"/>
    <mergeCell ref="B59:B62"/>
    <mergeCell ref="C59:C62"/>
    <mergeCell ref="D59:D62"/>
    <mergeCell ref="A49:A51"/>
    <mergeCell ref="B49:B51"/>
    <mergeCell ref="C49:C51"/>
    <mergeCell ref="D49:D51"/>
    <mergeCell ref="A52:A55"/>
    <mergeCell ref="B52:B55"/>
    <mergeCell ref="C52:C55"/>
    <mergeCell ref="D52:D55"/>
    <mergeCell ref="A38:A45"/>
    <mergeCell ref="B38:B45"/>
    <mergeCell ref="C38:C45"/>
    <mergeCell ref="D38:D45"/>
    <mergeCell ref="A46:A48"/>
    <mergeCell ref="B46:B48"/>
    <mergeCell ref="C46:C48"/>
    <mergeCell ref="D46:D48"/>
    <mergeCell ref="E23:E24"/>
    <mergeCell ref="F23:F24"/>
    <mergeCell ref="G23:G24"/>
    <mergeCell ref="A27:A37"/>
    <mergeCell ref="B27:B37"/>
    <mergeCell ref="C27:C37"/>
    <mergeCell ref="D27:D37"/>
    <mergeCell ref="E30:E31"/>
    <mergeCell ref="F30:F31"/>
    <mergeCell ref="G30:G31"/>
    <mergeCell ref="A22:A26"/>
    <mergeCell ref="B22:B26"/>
    <mergeCell ref="C22:C26"/>
    <mergeCell ref="D22:D26"/>
    <mergeCell ref="A5:A13"/>
    <mergeCell ref="B5:B13"/>
    <mergeCell ref="C5:C13"/>
    <mergeCell ref="D5:D8"/>
    <mergeCell ref="D9:D10"/>
    <mergeCell ref="D11:D13"/>
    <mergeCell ref="A1:G1"/>
    <mergeCell ref="A2:A4"/>
    <mergeCell ref="B2:B4"/>
    <mergeCell ref="C2:C4"/>
    <mergeCell ref="D2:D4"/>
    <mergeCell ref="E2:E4"/>
    <mergeCell ref="F2:F4"/>
    <mergeCell ref="G2:G4"/>
    <mergeCell ref="A14:A21"/>
    <mergeCell ref="B14:B21"/>
    <mergeCell ref="C14:C21"/>
    <mergeCell ref="D14:D2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0"/>
  <sheetViews>
    <sheetView topLeftCell="A159" workbookViewId="0">
      <selection activeCell="D176" sqref="D176"/>
    </sheetView>
  </sheetViews>
  <sheetFormatPr defaultRowHeight="13.5"/>
  <cols>
    <col min="1" max="1" width="5" style="10" bestFit="1" customWidth="1"/>
    <col min="2" max="2" width="8.25" style="10" customWidth="1"/>
    <col min="3" max="3" width="23" style="10" customWidth="1"/>
    <col min="4" max="4" width="27.375" style="10" customWidth="1"/>
    <col min="5" max="5" width="13.75" style="10" customWidth="1"/>
    <col min="6" max="6" width="12.5" style="10" customWidth="1"/>
    <col min="7" max="7" width="13" style="10" customWidth="1"/>
    <col min="8" max="16384" width="9" style="10"/>
  </cols>
  <sheetData>
    <row r="1" spans="1:7" ht="35.25" customHeight="1">
      <c r="A1" s="57" t="s">
        <v>298</v>
      </c>
      <c r="B1" s="57"/>
      <c r="C1" s="57"/>
      <c r="D1" s="57"/>
      <c r="E1" s="57"/>
      <c r="F1" s="57"/>
      <c r="G1" s="57"/>
    </row>
    <row r="2" spans="1:7" ht="13.5" customHeight="1">
      <c r="A2" s="36" t="s">
        <v>0</v>
      </c>
      <c r="B2" s="51" t="s">
        <v>344</v>
      </c>
      <c r="C2" s="36" t="s">
        <v>1</v>
      </c>
      <c r="D2" s="36" t="s">
        <v>2</v>
      </c>
      <c r="E2" s="36" t="s">
        <v>328</v>
      </c>
      <c r="F2" s="36" t="s">
        <v>3</v>
      </c>
      <c r="G2" s="37" t="s">
        <v>299</v>
      </c>
    </row>
    <row r="3" spans="1:7">
      <c r="A3" s="36"/>
      <c r="B3" s="52"/>
      <c r="C3" s="36"/>
      <c r="D3" s="50"/>
      <c r="E3" s="36"/>
      <c r="F3" s="36"/>
      <c r="G3" s="37"/>
    </row>
    <row r="4" spans="1:7">
      <c r="A4" s="36"/>
      <c r="B4" s="53"/>
      <c r="C4" s="36"/>
      <c r="D4" s="50"/>
      <c r="E4" s="36"/>
      <c r="F4" s="36"/>
      <c r="G4" s="37"/>
    </row>
    <row r="5" spans="1:7">
      <c r="A5" s="24">
        <v>1</v>
      </c>
      <c r="B5" s="26" t="s">
        <v>336</v>
      </c>
      <c r="C5" s="36" t="s">
        <v>123</v>
      </c>
      <c r="D5" s="24" t="s">
        <v>124</v>
      </c>
      <c r="E5" s="15">
        <v>150</v>
      </c>
      <c r="F5" s="15">
        <v>51</v>
      </c>
      <c r="G5" s="11">
        <f t="shared" ref="G5:G10" si="0">E5*F5</f>
        <v>7650</v>
      </c>
    </row>
    <row r="6" spans="1:7">
      <c r="A6" s="24"/>
      <c r="B6" s="27"/>
      <c r="C6" s="36"/>
      <c r="D6" s="24"/>
      <c r="E6" s="15">
        <v>400</v>
      </c>
      <c r="F6" s="15">
        <v>22</v>
      </c>
      <c r="G6" s="11">
        <f t="shared" si="0"/>
        <v>8800</v>
      </c>
    </row>
    <row r="7" spans="1:7">
      <c r="A7" s="24"/>
      <c r="B7" s="27"/>
      <c r="C7" s="36"/>
      <c r="D7" s="24"/>
      <c r="E7" s="15">
        <v>400</v>
      </c>
      <c r="F7" s="15">
        <v>12</v>
      </c>
      <c r="G7" s="11">
        <f t="shared" si="0"/>
        <v>4800</v>
      </c>
    </row>
    <row r="8" spans="1:7">
      <c r="A8" s="24"/>
      <c r="B8" s="27"/>
      <c r="C8" s="36"/>
      <c r="D8" s="24"/>
      <c r="E8" s="15">
        <v>400</v>
      </c>
      <c r="F8" s="15">
        <v>8</v>
      </c>
      <c r="G8" s="11">
        <f t="shared" si="0"/>
        <v>3200</v>
      </c>
    </row>
    <row r="9" spans="1:7">
      <c r="A9" s="24"/>
      <c r="B9" s="27"/>
      <c r="C9" s="36"/>
      <c r="D9" s="24"/>
      <c r="E9" s="15">
        <v>400</v>
      </c>
      <c r="F9" s="15">
        <v>42</v>
      </c>
      <c r="G9" s="11">
        <f t="shared" si="0"/>
        <v>16800</v>
      </c>
    </row>
    <row r="10" spans="1:7">
      <c r="A10" s="24"/>
      <c r="B10" s="28"/>
      <c r="C10" s="36"/>
      <c r="D10" s="24"/>
      <c r="E10" s="15">
        <v>400</v>
      </c>
      <c r="F10" s="15">
        <v>24</v>
      </c>
      <c r="G10" s="11">
        <f t="shared" si="0"/>
        <v>9600</v>
      </c>
    </row>
    <row r="11" spans="1:7">
      <c r="A11" s="24">
        <v>2</v>
      </c>
      <c r="B11" s="26" t="s">
        <v>336</v>
      </c>
      <c r="C11" s="36" t="s">
        <v>125</v>
      </c>
      <c r="D11" s="24" t="s">
        <v>126</v>
      </c>
      <c r="E11" s="9">
        <v>250</v>
      </c>
      <c r="F11" s="15">
        <v>38</v>
      </c>
      <c r="G11" s="11">
        <f t="shared" ref="G11:G149" si="1">E11*F11</f>
        <v>9500</v>
      </c>
    </row>
    <row r="12" spans="1:7">
      <c r="A12" s="24"/>
      <c r="B12" s="28"/>
      <c r="C12" s="36"/>
      <c r="D12" s="24"/>
      <c r="E12" s="9">
        <v>250</v>
      </c>
      <c r="F12" s="15">
        <v>38</v>
      </c>
      <c r="G12" s="11">
        <f t="shared" si="1"/>
        <v>9500</v>
      </c>
    </row>
    <row r="13" spans="1:7">
      <c r="A13" s="24">
        <v>3</v>
      </c>
      <c r="B13" s="26" t="s">
        <v>336</v>
      </c>
      <c r="C13" s="36" t="s">
        <v>127</v>
      </c>
      <c r="D13" s="24" t="s">
        <v>128</v>
      </c>
      <c r="E13" s="15">
        <v>400</v>
      </c>
      <c r="F13" s="15">
        <v>79</v>
      </c>
      <c r="G13" s="11">
        <f t="shared" si="1"/>
        <v>31600</v>
      </c>
    </row>
    <row r="14" spans="1:7">
      <c r="A14" s="24"/>
      <c r="B14" s="27"/>
      <c r="C14" s="36"/>
      <c r="D14" s="24"/>
      <c r="E14" s="15">
        <v>250</v>
      </c>
      <c r="F14" s="15">
        <v>79</v>
      </c>
      <c r="G14" s="11">
        <f t="shared" si="1"/>
        <v>19750</v>
      </c>
    </row>
    <row r="15" spans="1:7">
      <c r="A15" s="24"/>
      <c r="B15" s="27"/>
      <c r="C15" s="36"/>
      <c r="D15" s="24"/>
      <c r="E15" s="15">
        <v>400</v>
      </c>
      <c r="F15" s="15">
        <v>111</v>
      </c>
      <c r="G15" s="11">
        <f t="shared" si="1"/>
        <v>44400</v>
      </c>
    </row>
    <row r="16" spans="1:7">
      <c r="A16" s="24"/>
      <c r="B16" s="27"/>
      <c r="C16" s="36"/>
      <c r="D16" s="24" t="s">
        <v>129</v>
      </c>
      <c r="E16" s="15">
        <v>400</v>
      </c>
      <c r="F16" s="15">
        <v>78</v>
      </c>
      <c r="G16" s="11">
        <f t="shared" si="1"/>
        <v>31200</v>
      </c>
    </row>
    <row r="17" spans="1:7">
      <c r="A17" s="24"/>
      <c r="B17" s="27"/>
      <c r="C17" s="36"/>
      <c r="D17" s="24"/>
      <c r="E17" s="15">
        <v>400</v>
      </c>
      <c r="F17" s="15">
        <v>78</v>
      </c>
      <c r="G17" s="11">
        <f t="shared" si="1"/>
        <v>31200</v>
      </c>
    </row>
    <row r="18" spans="1:7">
      <c r="A18" s="24"/>
      <c r="B18" s="28"/>
      <c r="C18" s="36"/>
      <c r="D18" s="24"/>
      <c r="E18" s="15">
        <v>400</v>
      </c>
      <c r="F18" s="15">
        <v>111</v>
      </c>
      <c r="G18" s="11">
        <f t="shared" si="1"/>
        <v>44400</v>
      </c>
    </row>
    <row r="19" spans="1:7">
      <c r="A19" s="24">
        <v>4</v>
      </c>
      <c r="B19" s="26" t="s">
        <v>336</v>
      </c>
      <c r="C19" s="36" t="s">
        <v>130</v>
      </c>
      <c r="D19" s="24" t="s">
        <v>131</v>
      </c>
      <c r="E19" s="15">
        <v>400</v>
      </c>
      <c r="F19" s="15">
        <v>61</v>
      </c>
      <c r="G19" s="11">
        <f t="shared" si="1"/>
        <v>24400</v>
      </c>
    </row>
    <row r="20" spans="1:7">
      <c r="A20" s="24"/>
      <c r="B20" s="28"/>
      <c r="C20" s="36"/>
      <c r="D20" s="24"/>
      <c r="E20" s="15">
        <v>400</v>
      </c>
      <c r="F20" s="15">
        <v>61</v>
      </c>
      <c r="G20" s="11">
        <f t="shared" si="1"/>
        <v>24400</v>
      </c>
    </row>
    <row r="21" spans="1:7">
      <c r="A21" s="24">
        <v>5</v>
      </c>
      <c r="B21" s="26" t="s">
        <v>336</v>
      </c>
      <c r="C21" s="36" t="s">
        <v>132</v>
      </c>
      <c r="D21" s="24" t="s">
        <v>133</v>
      </c>
      <c r="E21" s="15">
        <v>250</v>
      </c>
      <c r="F21" s="15">
        <v>153</v>
      </c>
      <c r="G21" s="11">
        <f t="shared" si="1"/>
        <v>38250</v>
      </c>
    </row>
    <row r="22" spans="1:7">
      <c r="A22" s="24"/>
      <c r="B22" s="27"/>
      <c r="C22" s="36"/>
      <c r="D22" s="24"/>
      <c r="E22" s="15">
        <v>400</v>
      </c>
      <c r="F22" s="15">
        <v>18</v>
      </c>
      <c r="G22" s="11">
        <f t="shared" si="1"/>
        <v>7200</v>
      </c>
    </row>
    <row r="23" spans="1:7">
      <c r="A23" s="24"/>
      <c r="B23" s="28"/>
      <c r="C23" s="36"/>
      <c r="D23" s="24"/>
      <c r="E23" s="15">
        <v>400</v>
      </c>
      <c r="F23" s="15">
        <v>54</v>
      </c>
      <c r="G23" s="11">
        <f t="shared" si="1"/>
        <v>21600</v>
      </c>
    </row>
    <row r="24" spans="1:7">
      <c r="A24" s="36">
        <v>6</v>
      </c>
      <c r="B24" s="51" t="s">
        <v>336</v>
      </c>
      <c r="C24" s="36" t="s">
        <v>134</v>
      </c>
      <c r="D24" s="36" t="s">
        <v>135</v>
      </c>
      <c r="E24" s="17">
        <v>250</v>
      </c>
      <c r="F24" s="17">
        <v>69</v>
      </c>
      <c r="G24" s="11">
        <f t="shared" si="1"/>
        <v>17250</v>
      </c>
    </row>
    <row r="25" spans="1:7">
      <c r="A25" s="36"/>
      <c r="B25" s="53"/>
      <c r="C25" s="36"/>
      <c r="D25" s="36"/>
      <c r="E25" s="17">
        <v>400</v>
      </c>
      <c r="F25" s="17">
        <v>24</v>
      </c>
      <c r="G25" s="11">
        <f t="shared" si="1"/>
        <v>9600</v>
      </c>
    </row>
    <row r="26" spans="1:7">
      <c r="A26" s="36">
        <v>7</v>
      </c>
      <c r="B26" s="26" t="s">
        <v>336</v>
      </c>
      <c r="C26" s="36" t="s">
        <v>136</v>
      </c>
      <c r="D26" s="36" t="s">
        <v>137</v>
      </c>
      <c r="E26" s="17">
        <v>250</v>
      </c>
      <c r="F26" s="17">
        <v>47</v>
      </c>
      <c r="G26" s="11">
        <f t="shared" si="1"/>
        <v>11750</v>
      </c>
    </row>
    <row r="27" spans="1:7">
      <c r="A27" s="36"/>
      <c r="B27" s="27"/>
      <c r="C27" s="36"/>
      <c r="D27" s="36"/>
      <c r="E27" s="17">
        <v>400</v>
      </c>
      <c r="F27" s="17">
        <v>36</v>
      </c>
      <c r="G27" s="11">
        <f t="shared" si="1"/>
        <v>14400</v>
      </c>
    </row>
    <row r="28" spans="1:7">
      <c r="A28" s="36"/>
      <c r="B28" s="28"/>
      <c r="C28" s="36"/>
      <c r="D28" s="15" t="s">
        <v>138</v>
      </c>
      <c r="E28" s="15">
        <v>250</v>
      </c>
      <c r="F28" s="22">
        <v>47</v>
      </c>
      <c r="G28" s="11">
        <f t="shared" si="1"/>
        <v>11750</v>
      </c>
    </row>
    <row r="29" spans="1:7">
      <c r="A29" s="24">
        <v>8</v>
      </c>
      <c r="B29" s="26" t="s">
        <v>336</v>
      </c>
      <c r="C29" s="24" t="s">
        <v>139</v>
      </c>
      <c r="D29" s="24" t="s">
        <v>133</v>
      </c>
      <c r="E29" s="15">
        <v>400</v>
      </c>
      <c r="F29" s="15">
        <v>178</v>
      </c>
      <c r="G29" s="11">
        <f t="shared" si="1"/>
        <v>71200</v>
      </c>
    </row>
    <row r="30" spans="1:7">
      <c r="A30" s="24"/>
      <c r="B30" s="28"/>
      <c r="C30" s="24"/>
      <c r="D30" s="24"/>
      <c r="E30" s="15">
        <v>400</v>
      </c>
      <c r="F30" s="15">
        <v>36</v>
      </c>
      <c r="G30" s="11">
        <f t="shared" si="1"/>
        <v>14400</v>
      </c>
    </row>
    <row r="31" spans="1:7" ht="37.5" customHeight="1">
      <c r="A31" s="24">
        <v>9</v>
      </c>
      <c r="B31" s="26" t="s">
        <v>336</v>
      </c>
      <c r="C31" s="24" t="s">
        <v>140</v>
      </c>
      <c r="D31" s="24" t="s">
        <v>141</v>
      </c>
      <c r="E31" s="15">
        <v>250</v>
      </c>
      <c r="F31" s="15">
        <v>56</v>
      </c>
      <c r="G31" s="11">
        <f t="shared" si="1"/>
        <v>14000</v>
      </c>
    </row>
    <row r="32" spans="1:7">
      <c r="A32" s="24"/>
      <c r="B32" s="27"/>
      <c r="C32" s="24"/>
      <c r="D32" s="24"/>
      <c r="E32" s="15">
        <v>400</v>
      </c>
      <c r="F32" s="15">
        <v>12</v>
      </c>
      <c r="G32" s="11">
        <f t="shared" si="1"/>
        <v>4800</v>
      </c>
    </row>
    <row r="33" spans="1:7">
      <c r="A33" s="24"/>
      <c r="B33" s="27"/>
      <c r="C33" s="24"/>
      <c r="D33" s="24" t="s">
        <v>142</v>
      </c>
      <c r="E33" s="15">
        <v>250</v>
      </c>
      <c r="F33" s="15">
        <v>19</v>
      </c>
      <c r="G33" s="11">
        <f t="shared" si="1"/>
        <v>4750</v>
      </c>
    </row>
    <row r="34" spans="1:7">
      <c r="A34" s="24"/>
      <c r="B34" s="27"/>
      <c r="C34" s="24"/>
      <c r="D34" s="24"/>
      <c r="E34" s="15">
        <v>400</v>
      </c>
      <c r="F34" s="15">
        <v>10</v>
      </c>
      <c r="G34" s="11">
        <f t="shared" si="1"/>
        <v>4000</v>
      </c>
    </row>
    <row r="35" spans="1:7">
      <c r="A35" s="24"/>
      <c r="B35" s="28"/>
      <c r="C35" s="24"/>
      <c r="D35" s="15" t="s">
        <v>143</v>
      </c>
      <c r="E35" s="15">
        <v>250</v>
      </c>
      <c r="F35" s="15">
        <v>8</v>
      </c>
      <c r="G35" s="11">
        <f t="shared" si="1"/>
        <v>2000</v>
      </c>
    </row>
    <row r="36" spans="1:7">
      <c r="A36" s="24">
        <v>10</v>
      </c>
      <c r="B36" s="26" t="s">
        <v>336</v>
      </c>
      <c r="C36" s="24" t="s">
        <v>144</v>
      </c>
      <c r="D36" s="24" t="s">
        <v>145</v>
      </c>
      <c r="E36" s="15">
        <v>250</v>
      </c>
      <c r="F36" s="15">
        <v>75</v>
      </c>
      <c r="G36" s="11">
        <f t="shared" si="1"/>
        <v>18750</v>
      </c>
    </row>
    <row r="37" spans="1:7">
      <c r="A37" s="24"/>
      <c r="B37" s="27"/>
      <c r="C37" s="24"/>
      <c r="D37" s="24"/>
      <c r="E37" s="15">
        <v>250</v>
      </c>
      <c r="F37" s="15">
        <v>75</v>
      </c>
      <c r="G37" s="11">
        <f t="shared" si="1"/>
        <v>18750</v>
      </c>
    </row>
    <row r="38" spans="1:7">
      <c r="A38" s="24"/>
      <c r="B38" s="28"/>
      <c r="C38" s="24"/>
      <c r="D38" s="24"/>
      <c r="E38" s="15">
        <v>400</v>
      </c>
      <c r="F38" s="15">
        <v>10</v>
      </c>
      <c r="G38" s="11">
        <f t="shared" si="1"/>
        <v>4000</v>
      </c>
    </row>
    <row r="39" spans="1:7">
      <c r="A39" s="14">
        <v>11</v>
      </c>
      <c r="B39" s="14" t="s">
        <v>336</v>
      </c>
      <c r="C39" s="14" t="s">
        <v>146</v>
      </c>
      <c r="D39" s="14" t="s">
        <v>147</v>
      </c>
      <c r="E39" s="14">
        <v>250</v>
      </c>
      <c r="F39" s="15">
        <v>20</v>
      </c>
      <c r="G39" s="11">
        <f t="shared" si="1"/>
        <v>5000</v>
      </c>
    </row>
    <row r="40" spans="1:7">
      <c r="A40" s="24">
        <v>12</v>
      </c>
      <c r="B40" s="26" t="s">
        <v>336</v>
      </c>
      <c r="C40" s="36" t="s">
        <v>252</v>
      </c>
      <c r="D40" s="24" t="s">
        <v>253</v>
      </c>
      <c r="E40" s="15">
        <v>250</v>
      </c>
      <c r="F40" s="15">
        <v>219</v>
      </c>
      <c r="G40" s="11">
        <f t="shared" si="1"/>
        <v>54750</v>
      </c>
    </row>
    <row r="41" spans="1:7">
      <c r="A41" s="24"/>
      <c r="B41" s="27"/>
      <c r="C41" s="36"/>
      <c r="D41" s="24"/>
      <c r="E41" s="15">
        <v>250</v>
      </c>
      <c r="F41" s="15">
        <v>219</v>
      </c>
      <c r="G41" s="11">
        <f t="shared" si="1"/>
        <v>54750</v>
      </c>
    </row>
    <row r="42" spans="1:7">
      <c r="A42" s="24"/>
      <c r="B42" s="27"/>
      <c r="C42" s="36"/>
      <c r="D42" s="24" t="s">
        <v>254</v>
      </c>
      <c r="E42" s="15">
        <v>250</v>
      </c>
      <c r="F42" s="15">
        <v>45</v>
      </c>
      <c r="G42" s="11">
        <f t="shared" si="1"/>
        <v>11250</v>
      </c>
    </row>
    <row r="43" spans="1:7">
      <c r="A43" s="24"/>
      <c r="B43" s="27"/>
      <c r="C43" s="36"/>
      <c r="D43" s="24"/>
      <c r="E43" s="15">
        <v>250</v>
      </c>
      <c r="F43" s="15">
        <v>45</v>
      </c>
      <c r="G43" s="11">
        <f t="shared" si="1"/>
        <v>11250</v>
      </c>
    </row>
    <row r="44" spans="1:7">
      <c r="A44" s="24"/>
      <c r="B44" s="28"/>
      <c r="C44" s="36"/>
      <c r="D44" s="24"/>
      <c r="E44" s="15">
        <v>400</v>
      </c>
      <c r="F44" s="15">
        <v>54</v>
      </c>
      <c r="G44" s="11">
        <f t="shared" si="1"/>
        <v>21600</v>
      </c>
    </row>
    <row r="45" spans="1:7">
      <c r="A45" s="24">
        <v>13</v>
      </c>
      <c r="B45" s="26" t="s">
        <v>336</v>
      </c>
      <c r="C45" s="36" t="s">
        <v>255</v>
      </c>
      <c r="D45" s="24" t="s">
        <v>256</v>
      </c>
      <c r="E45" s="15">
        <v>400</v>
      </c>
      <c r="F45" s="15">
        <v>195</v>
      </c>
      <c r="G45" s="11">
        <f t="shared" si="1"/>
        <v>78000</v>
      </c>
    </row>
    <row r="46" spans="1:7">
      <c r="A46" s="24"/>
      <c r="B46" s="27"/>
      <c r="C46" s="36"/>
      <c r="D46" s="24"/>
      <c r="E46" s="15">
        <v>250</v>
      </c>
      <c r="F46" s="15">
        <v>195</v>
      </c>
      <c r="G46" s="11">
        <f t="shared" si="1"/>
        <v>48750</v>
      </c>
    </row>
    <row r="47" spans="1:7">
      <c r="A47" s="24"/>
      <c r="B47" s="28"/>
      <c r="C47" s="36"/>
      <c r="D47" s="24"/>
      <c r="E47" s="15">
        <v>400</v>
      </c>
      <c r="F47" s="15">
        <v>33</v>
      </c>
      <c r="G47" s="11">
        <f t="shared" si="1"/>
        <v>13200</v>
      </c>
    </row>
    <row r="48" spans="1:7">
      <c r="A48" s="24">
        <v>14</v>
      </c>
      <c r="B48" s="26" t="s">
        <v>336</v>
      </c>
      <c r="C48" s="36" t="s">
        <v>257</v>
      </c>
      <c r="D48" s="24" t="s">
        <v>258</v>
      </c>
      <c r="E48" s="15">
        <v>250</v>
      </c>
      <c r="F48" s="15">
        <v>25</v>
      </c>
      <c r="G48" s="11">
        <f t="shared" si="1"/>
        <v>6250</v>
      </c>
    </row>
    <row r="49" spans="1:7">
      <c r="A49" s="24"/>
      <c r="B49" s="27"/>
      <c r="C49" s="36"/>
      <c r="D49" s="24"/>
      <c r="E49" s="15">
        <v>250</v>
      </c>
      <c r="F49" s="15">
        <v>25</v>
      </c>
      <c r="G49" s="11">
        <f t="shared" si="1"/>
        <v>6250</v>
      </c>
    </row>
    <row r="50" spans="1:7">
      <c r="A50" s="24"/>
      <c r="B50" s="28"/>
      <c r="C50" s="36"/>
      <c r="D50" s="24"/>
      <c r="E50" s="15">
        <v>400</v>
      </c>
      <c r="F50" s="15">
        <v>15</v>
      </c>
      <c r="G50" s="11">
        <f t="shared" si="1"/>
        <v>6000</v>
      </c>
    </row>
    <row r="51" spans="1:7">
      <c r="A51" s="24">
        <v>15</v>
      </c>
      <c r="B51" s="26" t="s">
        <v>336</v>
      </c>
      <c r="C51" s="36" t="s">
        <v>259</v>
      </c>
      <c r="D51" s="24" t="s">
        <v>133</v>
      </c>
      <c r="E51" s="15">
        <v>250</v>
      </c>
      <c r="F51" s="15">
        <v>86</v>
      </c>
      <c r="G51" s="11">
        <f t="shared" si="1"/>
        <v>21500</v>
      </c>
    </row>
    <row r="52" spans="1:7">
      <c r="A52" s="24"/>
      <c r="B52" s="27"/>
      <c r="C52" s="36"/>
      <c r="D52" s="24"/>
      <c r="E52" s="15">
        <v>250</v>
      </c>
      <c r="F52" s="15">
        <v>86</v>
      </c>
      <c r="G52" s="11">
        <f t="shared" si="1"/>
        <v>21500</v>
      </c>
    </row>
    <row r="53" spans="1:7">
      <c r="A53" s="24"/>
      <c r="B53" s="27"/>
      <c r="C53" s="36"/>
      <c r="D53" s="24"/>
      <c r="E53" s="15">
        <v>250</v>
      </c>
      <c r="F53" s="15">
        <v>165</v>
      </c>
      <c r="G53" s="11">
        <f t="shared" si="1"/>
        <v>41250</v>
      </c>
    </row>
    <row r="54" spans="1:7">
      <c r="A54" s="24"/>
      <c r="B54" s="27"/>
      <c r="C54" s="36"/>
      <c r="D54" s="24"/>
      <c r="E54" s="15">
        <v>400</v>
      </c>
      <c r="F54" s="15">
        <v>48</v>
      </c>
      <c r="G54" s="11">
        <f t="shared" si="1"/>
        <v>19200</v>
      </c>
    </row>
    <row r="55" spans="1:7">
      <c r="A55" s="24"/>
      <c r="B55" s="27"/>
      <c r="C55" s="36"/>
      <c r="D55" s="24"/>
      <c r="E55" s="15">
        <v>400</v>
      </c>
      <c r="F55" s="15">
        <v>36</v>
      </c>
      <c r="G55" s="11">
        <f t="shared" si="1"/>
        <v>14400</v>
      </c>
    </row>
    <row r="56" spans="1:7">
      <c r="A56" s="24"/>
      <c r="B56" s="28"/>
      <c r="C56" s="36"/>
      <c r="D56" s="15" t="s">
        <v>260</v>
      </c>
      <c r="E56" s="15">
        <v>250</v>
      </c>
      <c r="F56" s="15">
        <v>6</v>
      </c>
      <c r="G56" s="11">
        <f t="shared" si="1"/>
        <v>1500</v>
      </c>
    </row>
    <row r="57" spans="1:7">
      <c r="A57" s="24">
        <v>16</v>
      </c>
      <c r="B57" s="26" t="s">
        <v>336</v>
      </c>
      <c r="C57" s="36" t="s">
        <v>261</v>
      </c>
      <c r="D57" s="24" t="s">
        <v>258</v>
      </c>
      <c r="E57" s="15">
        <v>250</v>
      </c>
      <c r="F57" s="15">
        <v>46</v>
      </c>
      <c r="G57" s="11">
        <f t="shared" si="1"/>
        <v>11500</v>
      </c>
    </row>
    <row r="58" spans="1:7">
      <c r="A58" s="24"/>
      <c r="B58" s="28"/>
      <c r="C58" s="36"/>
      <c r="D58" s="24"/>
      <c r="E58" s="15">
        <v>400</v>
      </c>
      <c r="F58" s="15">
        <v>6</v>
      </c>
      <c r="G58" s="11">
        <f t="shared" si="1"/>
        <v>2400</v>
      </c>
    </row>
    <row r="59" spans="1:7">
      <c r="A59" s="24">
        <v>17</v>
      </c>
      <c r="B59" s="26" t="s">
        <v>336</v>
      </c>
      <c r="C59" s="36" t="s">
        <v>262</v>
      </c>
      <c r="D59" s="24" t="s">
        <v>263</v>
      </c>
      <c r="E59" s="15">
        <v>400</v>
      </c>
      <c r="F59" s="15">
        <v>98</v>
      </c>
      <c r="G59" s="11">
        <f t="shared" si="1"/>
        <v>39200</v>
      </c>
    </row>
    <row r="60" spans="1:7">
      <c r="A60" s="24"/>
      <c r="B60" s="27"/>
      <c r="C60" s="36"/>
      <c r="D60" s="24"/>
      <c r="E60" s="15">
        <v>400</v>
      </c>
      <c r="F60" s="15">
        <v>98</v>
      </c>
      <c r="G60" s="11">
        <f t="shared" si="1"/>
        <v>39200</v>
      </c>
    </row>
    <row r="61" spans="1:7">
      <c r="A61" s="24"/>
      <c r="B61" s="27"/>
      <c r="C61" s="36"/>
      <c r="D61" s="24" t="s">
        <v>264</v>
      </c>
      <c r="E61" s="15">
        <v>400</v>
      </c>
      <c r="F61" s="15">
        <v>14</v>
      </c>
      <c r="G61" s="11">
        <f t="shared" si="1"/>
        <v>5600</v>
      </c>
    </row>
    <row r="62" spans="1:7">
      <c r="A62" s="24"/>
      <c r="B62" s="27"/>
      <c r="C62" s="36"/>
      <c r="D62" s="24"/>
      <c r="E62" s="15">
        <v>250</v>
      </c>
      <c r="F62" s="15">
        <v>14</v>
      </c>
      <c r="G62" s="11">
        <f t="shared" si="1"/>
        <v>3500</v>
      </c>
    </row>
    <row r="63" spans="1:7">
      <c r="A63" s="24"/>
      <c r="B63" s="27"/>
      <c r="C63" s="36"/>
      <c r="D63" s="24" t="s">
        <v>265</v>
      </c>
      <c r="E63" s="15">
        <v>250</v>
      </c>
      <c r="F63" s="15">
        <v>11</v>
      </c>
      <c r="G63" s="11">
        <f t="shared" si="1"/>
        <v>2750</v>
      </c>
    </row>
    <row r="64" spans="1:7">
      <c r="A64" s="24"/>
      <c r="B64" s="27"/>
      <c r="C64" s="36"/>
      <c r="D64" s="24"/>
      <c r="E64" s="15">
        <v>250</v>
      </c>
      <c r="F64" s="15">
        <v>11</v>
      </c>
      <c r="G64" s="11">
        <f t="shared" si="1"/>
        <v>2750</v>
      </c>
    </row>
    <row r="65" spans="1:7">
      <c r="A65" s="24"/>
      <c r="B65" s="27"/>
      <c r="C65" s="36"/>
      <c r="D65" s="15" t="s">
        <v>266</v>
      </c>
      <c r="E65" s="15">
        <v>250</v>
      </c>
      <c r="F65" s="15">
        <v>104</v>
      </c>
      <c r="G65" s="11">
        <f t="shared" si="1"/>
        <v>26000</v>
      </c>
    </row>
    <row r="66" spans="1:7">
      <c r="A66" s="24"/>
      <c r="B66" s="27"/>
      <c r="C66" s="36"/>
      <c r="D66" s="24"/>
      <c r="E66" s="15">
        <v>400</v>
      </c>
      <c r="F66" s="15">
        <v>6</v>
      </c>
      <c r="G66" s="11">
        <f t="shared" si="1"/>
        <v>2400</v>
      </c>
    </row>
    <row r="67" spans="1:7">
      <c r="A67" s="24"/>
      <c r="B67" s="28"/>
      <c r="C67" s="36"/>
      <c r="D67" s="24"/>
      <c r="E67" s="15">
        <v>400</v>
      </c>
      <c r="F67" s="15">
        <v>16</v>
      </c>
      <c r="G67" s="11">
        <f t="shared" si="1"/>
        <v>6400</v>
      </c>
    </row>
    <row r="68" spans="1:7">
      <c r="A68" s="24">
        <v>18</v>
      </c>
      <c r="B68" s="26" t="s">
        <v>336</v>
      </c>
      <c r="C68" s="36" t="s">
        <v>267</v>
      </c>
      <c r="D68" s="15" t="s">
        <v>268</v>
      </c>
      <c r="E68" s="15">
        <v>400</v>
      </c>
      <c r="F68" s="15">
        <v>36</v>
      </c>
      <c r="G68" s="11">
        <f t="shared" si="1"/>
        <v>14400</v>
      </c>
    </row>
    <row r="69" spans="1:7">
      <c r="A69" s="24"/>
      <c r="B69" s="27"/>
      <c r="C69" s="36"/>
      <c r="D69" s="15" t="s">
        <v>269</v>
      </c>
      <c r="E69" s="15">
        <v>150</v>
      </c>
      <c r="F69" s="15">
        <v>89</v>
      </c>
      <c r="G69" s="11">
        <f t="shared" si="1"/>
        <v>13350</v>
      </c>
    </row>
    <row r="70" spans="1:7">
      <c r="A70" s="24"/>
      <c r="B70" s="27"/>
      <c r="C70" s="36"/>
      <c r="D70" s="24" t="s">
        <v>228</v>
      </c>
      <c r="E70" s="15">
        <v>650</v>
      </c>
      <c r="F70" s="15">
        <v>33</v>
      </c>
      <c r="G70" s="11">
        <f t="shared" si="1"/>
        <v>21450</v>
      </c>
    </row>
    <row r="71" spans="1:7">
      <c r="A71" s="24"/>
      <c r="B71" s="28"/>
      <c r="C71" s="36"/>
      <c r="D71" s="24"/>
      <c r="E71" s="15">
        <v>150</v>
      </c>
      <c r="F71" s="15">
        <v>33</v>
      </c>
      <c r="G71" s="11">
        <f t="shared" si="1"/>
        <v>4950</v>
      </c>
    </row>
    <row r="72" spans="1:7">
      <c r="A72" s="24">
        <v>19</v>
      </c>
      <c r="B72" s="26" t="s">
        <v>336</v>
      </c>
      <c r="C72" s="36" t="s">
        <v>270</v>
      </c>
      <c r="D72" s="24" t="s">
        <v>271</v>
      </c>
      <c r="E72" s="15">
        <v>400</v>
      </c>
      <c r="F72" s="15">
        <v>34</v>
      </c>
      <c r="G72" s="11">
        <f t="shared" si="1"/>
        <v>13600</v>
      </c>
    </row>
    <row r="73" spans="1:7">
      <c r="A73" s="24"/>
      <c r="B73" s="27"/>
      <c r="C73" s="36"/>
      <c r="D73" s="24"/>
      <c r="E73" s="15">
        <v>150</v>
      </c>
      <c r="F73" s="15">
        <v>34</v>
      </c>
      <c r="G73" s="11">
        <f t="shared" si="1"/>
        <v>5100</v>
      </c>
    </row>
    <row r="74" spans="1:7">
      <c r="A74" s="24"/>
      <c r="B74" s="27"/>
      <c r="C74" s="36"/>
      <c r="D74" s="24" t="s">
        <v>272</v>
      </c>
      <c r="E74" s="15">
        <v>150</v>
      </c>
      <c r="F74" s="15">
        <v>19</v>
      </c>
      <c r="G74" s="11">
        <f t="shared" si="1"/>
        <v>2850</v>
      </c>
    </row>
    <row r="75" spans="1:7">
      <c r="A75" s="24"/>
      <c r="B75" s="27"/>
      <c r="C75" s="36"/>
      <c r="D75" s="24"/>
      <c r="E75" s="15">
        <v>400</v>
      </c>
      <c r="F75" s="15">
        <v>3</v>
      </c>
      <c r="G75" s="11">
        <f t="shared" si="1"/>
        <v>1200</v>
      </c>
    </row>
    <row r="76" spans="1:7">
      <c r="A76" s="24"/>
      <c r="B76" s="28"/>
      <c r="C76" s="36"/>
      <c r="D76" s="24"/>
      <c r="E76" s="15">
        <v>400</v>
      </c>
      <c r="F76" s="15">
        <v>96</v>
      </c>
      <c r="G76" s="11">
        <f t="shared" si="1"/>
        <v>38400</v>
      </c>
    </row>
    <row r="77" spans="1:7">
      <c r="A77" s="24">
        <v>20</v>
      </c>
      <c r="B77" s="26" t="s">
        <v>336</v>
      </c>
      <c r="C77" s="36" t="s">
        <v>273</v>
      </c>
      <c r="D77" s="24"/>
      <c r="E77" s="15">
        <v>250</v>
      </c>
      <c r="F77" s="15">
        <v>89</v>
      </c>
      <c r="G77" s="11">
        <f t="shared" si="1"/>
        <v>22250</v>
      </c>
    </row>
    <row r="78" spans="1:7">
      <c r="A78" s="24"/>
      <c r="B78" s="27"/>
      <c r="C78" s="36"/>
      <c r="D78" s="24"/>
      <c r="E78" s="15">
        <v>400</v>
      </c>
      <c r="F78" s="15">
        <v>138</v>
      </c>
      <c r="G78" s="11">
        <f t="shared" si="1"/>
        <v>55200</v>
      </c>
    </row>
    <row r="79" spans="1:7">
      <c r="A79" s="24"/>
      <c r="B79" s="28"/>
      <c r="C79" s="36"/>
      <c r="D79" s="24"/>
      <c r="E79" s="15">
        <v>400</v>
      </c>
      <c r="F79" s="15">
        <v>138</v>
      </c>
      <c r="G79" s="11">
        <f t="shared" si="1"/>
        <v>55200</v>
      </c>
    </row>
    <row r="80" spans="1:7">
      <c r="A80" s="24">
        <v>21</v>
      </c>
      <c r="B80" s="26" t="s">
        <v>336</v>
      </c>
      <c r="C80" s="36" t="s">
        <v>274</v>
      </c>
      <c r="D80" s="24" t="s">
        <v>275</v>
      </c>
      <c r="E80" s="15">
        <v>250</v>
      </c>
      <c r="F80" s="15">
        <v>15</v>
      </c>
      <c r="G80" s="11">
        <f t="shared" si="1"/>
        <v>3750</v>
      </c>
    </row>
    <row r="81" spans="1:7">
      <c r="A81" s="24"/>
      <c r="B81" s="27"/>
      <c r="C81" s="36"/>
      <c r="D81" s="24"/>
      <c r="E81" s="15">
        <v>400</v>
      </c>
      <c r="F81" s="15">
        <v>190</v>
      </c>
      <c r="G81" s="11">
        <f t="shared" si="1"/>
        <v>76000</v>
      </c>
    </row>
    <row r="82" spans="1:7">
      <c r="A82" s="24"/>
      <c r="B82" s="27"/>
      <c r="C82" s="36"/>
      <c r="D82" s="24"/>
      <c r="E82" s="15">
        <v>400</v>
      </c>
      <c r="F82" s="15">
        <v>66</v>
      </c>
      <c r="G82" s="11">
        <f t="shared" si="1"/>
        <v>26400</v>
      </c>
    </row>
    <row r="83" spans="1:7">
      <c r="A83" s="24"/>
      <c r="B83" s="28"/>
      <c r="C83" s="36"/>
      <c r="D83" s="24"/>
      <c r="E83" s="15">
        <v>400</v>
      </c>
      <c r="F83" s="15">
        <v>12</v>
      </c>
      <c r="G83" s="11">
        <f t="shared" si="1"/>
        <v>4800</v>
      </c>
    </row>
    <row r="84" spans="1:7">
      <c r="A84" s="24">
        <v>22</v>
      </c>
      <c r="B84" s="26" t="s">
        <v>336</v>
      </c>
      <c r="C84" s="36" t="s">
        <v>276</v>
      </c>
      <c r="D84" s="24" t="s">
        <v>277</v>
      </c>
      <c r="E84" s="15">
        <v>400</v>
      </c>
      <c r="F84" s="15">
        <v>30</v>
      </c>
      <c r="G84" s="11">
        <f t="shared" si="1"/>
        <v>12000</v>
      </c>
    </row>
    <row r="85" spans="1:7">
      <c r="A85" s="24"/>
      <c r="B85" s="27"/>
      <c r="C85" s="36"/>
      <c r="D85" s="24"/>
      <c r="E85" s="15">
        <v>400</v>
      </c>
      <c r="F85" s="15">
        <v>63</v>
      </c>
      <c r="G85" s="11">
        <f t="shared" si="1"/>
        <v>25200</v>
      </c>
    </row>
    <row r="86" spans="1:7">
      <c r="A86" s="24"/>
      <c r="B86" s="27"/>
      <c r="C86" s="36"/>
      <c r="D86" s="24"/>
      <c r="E86" s="15">
        <v>250</v>
      </c>
      <c r="F86" s="15">
        <v>89</v>
      </c>
      <c r="G86" s="11">
        <f t="shared" si="1"/>
        <v>22250</v>
      </c>
    </row>
    <row r="87" spans="1:7">
      <c r="A87" s="24"/>
      <c r="B87" s="28"/>
      <c r="C87" s="36"/>
      <c r="D87" s="24"/>
      <c r="E87" s="15">
        <v>600</v>
      </c>
      <c r="F87" s="15">
        <v>36</v>
      </c>
      <c r="G87" s="11">
        <f t="shared" si="1"/>
        <v>21600</v>
      </c>
    </row>
    <row r="88" spans="1:7">
      <c r="A88" s="24">
        <v>23</v>
      </c>
      <c r="B88" s="26" t="s">
        <v>336</v>
      </c>
      <c r="C88" s="36" t="s">
        <v>278</v>
      </c>
      <c r="D88" s="24"/>
      <c r="E88" s="15">
        <v>150</v>
      </c>
      <c r="F88" s="15">
        <v>140</v>
      </c>
      <c r="G88" s="11">
        <f t="shared" si="1"/>
        <v>21000</v>
      </c>
    </row>
    <row r="89" spans="1:7">
      <c r="A89" s="24"/>
      <c r="B89" s="27"/>
      <c r="C89" s="36"/>
      <c r="D89" s="24"/>
      <c r="E89" s="15">
        <v>250</v>
      </c>
      <c r="F89" s="15">
        <v>3</v>
      </c>
      <c r="G89" s="11">
        <f t="shared" si="1"/>
        <v>750</v>
      </c>
    </row>
    <row r="90" spans="1:7">
      <c r="A90" s="24"/>
      <c r="B90" s="27"/>
      <c r="C90" s="36"/>
      <c r="D90" s="24"/>
      <c r="E90" s="15">
        <v>400</v>
      </c>
      <c r="F90" s="15">
        <v>11</v>
      </c>
      <c r="G90" s="11">
        <f t="shared" si="1"/>
        <v>4400</v>
      </c>
    </row>
    <row r="91" spans="1:7">
      <c r="A91" s="24"/>
      <c r="B91" s="27"/>
      <c r="C91" s="36"/>
      <c r="D91" s="24"/>
      <c r="E91" s="15">
        <v>250</v>
      </c>
      <c r="F91" s="15">
        <v>6</v>
      </c>
      <c r="G91" s="11">
        <f t="shared" si="1"/>
        <v>1500</v>
      </c>
    </row>
    <row r="92" spans="1:7">
      <c r="A92" s="24"/>
      <c r="B92" s="27"/>
      <c r="C92" s="36"/>
      <c r="D92" s="24"/>
      <c r="E92" s="15">
        <v>250</v>
      </c>
      <c r="F92" s="15">
        <v>135</v>
      </c>
      <c r="G92" s="11">
        <f t="shared" si="1"/>
        <v>33750</v>
      </c>
    </row>
    <row r="93" spans="1:7">
      <c r="A93" s="24"/>
      <c r="B93" s="27"/>
      <c r="C93" s="36"/>
      <c r="D93" s="24"/>
      <c r="E93" s="15">
        <v>400</v>
      </c>
      <c r="F93" s="15">
        <v>15</v>
      </c>
      <c r="G93" s="11">
        <f t="shared" si="1"/>
        <v>6000</v>
      </c>
    </row>
    <row r="94" spans="1:7">
      <c r="A94" s="24"/>
      <c r="B94" s="28"/>
      <c r="C94" s="36"/>
      <c r="D94" s="24"/>
      <c r="E94" s="15">
        <v>1000</v>
      </c>
      <c r="F94" s="15">
        <v>48</v>
      </c>
      <c r="G94" s="11">
        <f t="shared" si="1"/>
        <v>48000</v>
      </c>
    </row>
    <row r="95" spans="1:7">
      <c r="A95" s="32">
        <v>24</v>
      </c>
      <c r="B95" s="33" t="s">
        <v>336</v>
      </c>
      <c r="C95" s="32" t="s">
        <v>279</v>
      </c>
      <c r="D95" s="32" t="s">
        <v>280</v>
      </c>
      <c r="E95" s="16">
        <v>400</v>
      </c>
      <c r="F95" s="16">
        <v>60</v>
      </c>
      <c r="G95" s="11">
        <f t="shared" si="1"/>
        <v>24000</v>
      </c>
    </row>
    <row r="96" spans="1:7">
      <c r="A96" s="32"/>
      <c r="B96" s="34"/>
      <c r="C96" s="32"/>
      <c r="D96" s="32"/>
      <c r="E96" s="16">
        <v>400</v>
      </c>
      <c r="F96" s="16">
        <v>54</v>
      </c>
      <c r="G96" s="11">
        <f>E96*F96</f>
        <v>21600</v>
      </c>
    </row>
    <row r="97" spans="1:7">
      <c r="A97" s="32">
        <v>25</v>
      </c>
      <c r="B97" s="33" t="s">
        <v>336</v>
      </c>
      <c r="C97" s="32" t="s">
        <v>281</v>
      </c>
      <c r="D97" s="32" t="s">
        <v>282</v>
      </c>
      <c r="E97" s="16">
        <v>250</v>
      </c>
      <c r="F97" s="16">
        <v>30</v>
      </c>
      <c r="G97" s="11">
        <f>E97*F97</f>
        <v>7500</v>
      </c>
    </row>
    <row r="98" spans="1:7">
      <c r="A98" s="32"/>
      <c r="B98" s="34"/>
      <c r="C98" s="32"/>
      <c r="D98" s="32"/>
      <c r="E98" s="16">
        <v>400</v>
      </c>
      <c r="F98" s="16">
        <v>6</v>
      </c>
      <c r="G98" s="11">
        <f>E98*F98</f>
        <v>2400</v>
      </c>
    </row>
    <row r="99" spans="1:7">
      <c r="A99" s="36">
        <v>26</v>
      </c>
      <c r="B99" s="51" t="s">
        <v>337</v>
      </c>
      <c r="C99" s="36" t="s">
        <v>148</v>
      </c>
      <c r="D99" s="36" t="s">
        <v>149</v>
      </c>
      <c r="E99" s="17">
        <v>250</v>
      </c>
      <c r="F99" s="17">
        <v>78</v>
      </c>
      <c r="G99" s="11">
        <f t="shared" si="1"/>
        <v>19500</v>
      </c>
    </row>
    <row r="100" spans="1:7">
      <c r="A100" s="36"/>
      <c r="B100" s="52"/>
      <c r="C100" s="36"/>
      <c r="D100" s="36"/>
      <c r="E100" s="17">
        <v>150</v>
      </c>
      <c r="F100" s="17">
        <v>78</v>
      </c>
      <c r="G100" s="11">
        <f t="shared" si="1"/>
        <v>11700</v>
      </c>
    </row>
    <row r="101" spans="1:7">
      <c r="A101" s="36"/>
      <c r="B101" s="52"/>
      <c r="C101" s="36"/>
      <c r="D101" s="36"/>
      <c r="E101" s="17">
        <v>400</v>
      </c>
      <c r="F101" s="17">
        <v>126</v>
      </c>
      <c r="G101" s="11">
        <f t="shared" si="1"/>
        <v>50400</v>
      </c>
    </row>
    <row r="102" spans="1:7">
      <c r="A102" s="36"/>
      <c r="B102" s="53"/>
      <c r="C102" s="36"/>
      <c r="D102" s="36"/>
      <c r="E102" s="17">
        <v>400</v>
      </c>
      <c r="F102" s="17">
        <v>144</v>
      </c>
      <c r="G102" s="11">
        <f t="shared" si="1"/>
        <v>57600</v>
      </c>
    </row>
    <row r="103" spans="1:7">
      <c r="A103" s="36">
        <v>27</v>
      </c>
      <c r="B103" s="29" t="s">
        <v>337</v>
      </c>
      <c r="C103" s="36" t="s">
        <v>150</v>
      </c>
      <c r="D103" s="36" t="s">
        <v>151</v>
      </c>
      <c r="E103" s="17">
        <v>250</v>
      </c>
      <c r="F103" s="17">
        <v>33</v>
      </c>
      <c r="G103" s="11">
        <f t="shared" si="1"/>
        <v>8250</v>
      </c>
    </row>
    <row r="104" spans="1:7">
      <c r="A104" s="36"/>
      <c r="B104" s="35"/>
      <c r="C104" s="36"/>
      <c r="D104" s="36"/>
      <c r="E104" s="17">
        <v>250</v>
      </c>
      <c r="F104" s="17">
        <v>37</v>
      </c>
      <c r="G104" s="11">
        <f t="shared" si="1"/>
        <v>9250</v>
      </c>
    </row>
    <row r="105" spans="1:7">
      <c r="A105" s="36"/>
      <c r="B105" s="35"/>
      <c r="C105" s="36"/>
      <c r="D105" s="36"/>
      <c r="E105" s="17">
        <v>250</v>
      </c>
      <c r="F105" s="17">
        <v>6</v>
      </c>
      <c r="G105" s="11">
        <f t="shared" si="1"/>
        <v>1500</v>
      </c>
    </row>
    <row r="106" spans="1:7">
      <c r="A106" s="36"/>
      <c r="B106" s="35"/>
      <c r="C106" s="36"/>
      <c r="D106" s="36"/>
      <c r="E106" s="17">
        <v>400</v>
      </c>
      <c r="F106" s="17">
        <v>126</v>
      </c>
      <c r="G106" s="11">
        <f t="shared" si="1"/>
        <v>50400</v>
      </c>
    </row>
    <row r="107" spans="1:7">
      <c r="A107" s="36"/>
      <c r="B107" s="30"/>
      <c r="C107" s="36"/>
      <c r="D107" s="36"/>
      <c r="E107" s="17">
        <v>400</v>
      </c>
      <c r="F107" s="17">
        <v>144</v>
      </c>
      <c r="G107" s="11">
        <f t="shared" si="1"/>
        <v>57600</v>
      </c>
    </row>
    <row r="108" spans="1:7">
      <c r="A108" s="36">
        <v>28</v>
      </c>
      <c r="B108" s="26" t="s">
        <v>337</v>
      </c>
      <c r="C108" s="36" t="s">
        <v>152</v>
      </c>
      <c r="D108" s="36" t="s">
        <v>153</v>
      </c>
      <c r="E108" s="17">
        <v>100</v>
      </c>
      <c r="F108" s="17">
        <v>55</v>
      </c>
      <c r="G108" s="11">
        <f t="shared" si="1"/>
        <v>5500</v>
      </c>
    </row>
    <row r="109" spans="1:7">
      <c r="A109" s="36"/>
      <c r="B109" s="27"/>
      <c r="C109" s="36"/>
      <c r="D109" s="36"/>
      <c r="E109" s="17">
        <v>3</v>
      </c>
      <c r="F109" s="17">
        <v>26</v>
      </c>
      <c r="G109" s="11">
        <f t="shared" si="1"/>
        <v>78</v>
      </c>
    </row>
    <row r="110" spans="1:7">
      <c r="A110" s="36"/>
      <c r="B110" s="28"/>
      <c r="C110" s="36"/>
      <c r="D110" s="36"/>
      <c r="E110" s="17">
        <v>250</v>
      </c>
      <c r="F110" s="17">
        <v>14</v>
      </c>
      <c r="G110" s="11">
        <f t="shared" si="1"/>
        <v>3500</v>
      </c>
    </row>
    <row r="111" spans="1:7">
      <c r="A111" s="25">
        <v>29</v>
      </c>
      <c r="B111" s="29" t="s">
        <v>342</v>
      </c>
      <c r="C111" s="24" t="s">
        <v>283</v>
      </c>
      <c r="D111" s="25"/>
      <c r="E111" s="15">
        <v>250</v>
      </c>
      <c r="F111" s="15">
        <v>66</v>
      </c>
      <c r="G111" s="11">
        <f t="shared" ref="G111:G126" si="2">E111*F111</f>
        <v>16500</v>
      </c>
    </row>
    <row r="112" spans="1:7">
      <c r="A112" s="25"/>
      <c r="B112" s="35"/>
      <c r="C112" s="24"/>
      <c r="D112" s="25"/>
      <c r="E112" s="15">
        <v>250</v>
      </c>
      <c r="F112" s="15">
        <v>62</v>
      </c>
      <c r="G112" s="11">
        <f t="shared" si="2"/>
        <v>15500</v>
      </c>
    </row>
    <row r="113" spans="1:7">
      <c r="A113" s="25"/>
      <c r="B113" s="35"/>
      <c r="C113" s="24"/>
      <c r="D113" s="25"/>
      <c r="E113" s="15">
        <v>250</v>
      </c>
      <c r="F113" s="15">
        <v>62</v>
      </c>
      <c r="G113" s="11">
        <f t="shared" si="2"/>
        <v>15500</v>
      </c>
    </row>
    <row r="114" spans="1:7">
      <c r="A114" s="25"/>
      <c r="B114" s="30"/>
      <c r="C114" s="24"/>
      <c r="D114" s="25"/>
      <c r="E114" s="15">
        <v>240</v>
      </c>
      <c r="F114" s="15">
        <v>96</v>
      </c>
      <c r="G114" s="11">
        <f t="shared" si="2"/>
        <v>23040</v>
      </c>
    </row>
    <row r="115" spans="1:7">
      <c r="A115" s="25">
        <v>30</v>
      </c>
      <c r="B115" s="29" t="s">
        <v>342</v>
      </c>
      <c r="C115" s="24" t="s">
        <v>284</v>
      </c>
      <c r="D115" s="31" t="s">
        <v>327</v>
      </c>
      <c r="E115" s="15">
        <v>250</v>
      </c>
      <c r="F115" s="15">
        <v>123</v>
      </c>
      <c r="G115" s="11">
        <f t="shared" si="2"/>
        <v>30750</v>
      </c>
    </row>
    <row r="116" spans="1:7">
      <c r="A116" s="25"/>
      <c r="B116" s="30"/>
      <c r="C116" s="24"/>
      <c r="D116" s="31"/>
      <c r="E116" s="15">
        <v>250</v>
      </c>
      <c r="F116" s="15">
        <v>123</v>
      </c>
      <c r="G116" s="11">
        <f t="shared" si="2"/>
        <v>30750</v>
      </c>
    </row>
    <row r="117" spans="1:7">
      <c r="A117" s="25">
        <v>31</v>
      </c>
      <c r="B117" s="29" t="s">
        <v>342</v>
      </c>
      <c r="C117" s="24" t="s">
        <v>285</v>
      </c>
      <c r="D117" s="24"/>
      <c r="E117" s="15">
        <v>150</v>
      </c>
      <c r="F117" s="15">
        <v>54</v>
      </c>
      <c r="G117" s="11">
        <f t="shared" si="2"/>
        <v>8100</v>
      </c>
    </row>
    <row r="118" spans="1:7">
      <c r="A118" s="25"/>
      <c r="B118" s="30"/>
      <c r="C118" s="24"/>
      <c r="D118" s="24"/>
      <c r="E118" s="15">
        <v>70</v>
      </c>
      <c r="F118" s="15">
        <v>54</v>
      </c>
      <c r="G118" s="11">
        <f t="shared" si="2"/>
        <v>3780</v>
      </c>
    </row>
    <row r="119" spans="1:7" ht="25.5" customHeight="1">
      <c r="A119" s="24">
        <v>32</v>
      </c>
      <c r="B119" s="26" t="s">
        <v>342</v>
      </c>
      <c r="C119" s="24" t="s">
        <v>286</v>
      </c>
      <c r="D119" s="24"/>
      <c r="E119" s="15">
        <v>150</v>
      </c>
      <c r="F119" s="15">
        <v>46</v>
      </c>
      <c r="G119" s="11">
        <f t="shared" si="2"/>
        <v>6900</v>
      </c>
    </row>
    <row r="120" spans="1:7">
      <c r="A120" s="24"/>
      <c r="B120" s="27"/>
      <c r="C120" s="24"/>
      <c r="D120" s="24"/>
      <c r="E120" s="15">
        <v>70</v>
      </c>
      <c r="F120" s="15">
        <v>46</v>
      </c>
      <c r="G120" s="11">
        <f t="shared" si="2"/>
        <v>3220</v>
      </c>
    </row>
    <row r="121" spans="1:7">
      <c r="A121" s="24"/>
      <c r="B121" s="27"/>
      <c r="C121" s="24"/>
      <c r="D121" s="24"/>
      <c r="E121" s="15">
        <v>250</v>
      </c>
      <c r="F121" s="15">
        <v>16</v>
      </c>
      <c r="G121" s="11">
        <f t="shared" si="2"/>
        <v>4000</v>
      </c>
    </row>
    <row r="122" spans="1:7">
      <c r="A122" s="24"/>
      <c r="B122" s="28"/>
      <c r="C122" s="24"/>
      <c r="D122" s="24"/>
      <c r="E122" s="15">
        <v>250</v>
      </c>
      <c r="F122" s="15">
        <v>6</v>
      </c>
      <c r="G122" s="11">
        <f t="shared" si="2"/>
        <v>1500</v>
      </c>
    </row>
    <row r="123" spans="1:7">
      <c r="A123" s="24">
        <v>33</v>
      </c>
      <c r="B123" s="26" t="s">
        <v>343</v>
      </c>
      <c r="C123" s="24" t="s">
        <v>287</v>
      </c>
      <c r="D123" s="24" t="s">
        <v>288</v>
      </c>
      <c r="E123" s="15">
        <v>250</v>
      </c>
      <c r="F123" s="15">
        <v>130</v>
      </c>
      <c r="G123" s="11">
        <f t="shared" si="2"/>
        <v>32500</v>
      </c>
    </row>
    <row r="124" spans="1:7">
      <c r="A124" s="24"/>
      <c r="B124" s="27"/>
      <c r="C124" s="24"/>
      <c r="D124" s="24"/>
      <c r="E124" s="15">
        <v>250</v>
      </c>
      <c r="F124" s="15">
        <v>130</v>
      </c>
      <c r="G124" s="11">
        <f t="shared" si="2"/>
        <v>32500</v>
      </c>
    </row>
    <row r="125" spans="1:7">
      <c r="A125" s="24"/>
      <c r="B125" s="27"/>
      <c r="C125" s="24"/>
      <c r="D125" s="24"/>
      <c r="E125" s="15">
        <v>250</v>
      </c>
      <c r="F125" s="15">
        <v>30</v>
      </c>
      <c r="G125" s="11">
        <f t="shared" si="2"/>
        <v>7500</v>
      </c>
    </row>
    <row r="126" spans="1:7">
      <c r="A126" s="24"/>
      <c r="B126" s="28"/>
      <c r="C126" s="24"/>
      <c r="D126" s="24"/>
      <c r="E126" s="15">
        <v>250</v>
      </c>
      <c r="F126" s="15">
        <v>45</v>
      </c>
      <c r="G126" s="11">
        <f t="shared" si="2"/>
        <v>11250</v>
      </c>
    </row>
    <row r="127" spans="1:7">
      <c r="A127" s="36">
        <v>34</v>
      </c>
      <c r="B127" s="26" t="s">
        <v>339</v>
      </c>
      <c r="C127" s="36" t="s">
        <v>154</v>
      </c>
      <c r="D127" s="36"/>
      <c r="E127" s="17">
        <v>400</v>
      </c>
      <c r="F127" s="17">
        <v>60</v>
      </c>
      <c r="G127" s="11">
        <f t="shared" si="1"/>
        <v>24000</v>
      </c>
    </row>
    <row r="128" spans="1:7">
      <c r="A128" s="36"/>
      <c r="B128" s="27"/>
      <c r="C128" s="36"/>
      <c r="D128" s="36"/>
      <c r="E128" s="17">
        <v>250</v>
      </c>
      <c r="F128" s="17">
        <v>60</v>
      </c>
      <c r="G128" s="11">
        <f t="shared" si="1"/>
        <v>15000</v>
      </c>
    </row>
    <row r="129" spans="1:7">
      <c r="A129" s="36"/>
      <c r="B129" s="28"/>
      <c r="C129" s="36"/>
      <c r="D129" s="36"/>
      <c r="E129" s="17">
        <v>400</v>
      </c>
      <c r="F129" s="17">
        <v>324</v>
      </c>
      <c r="G129" s="11">
        <f t="shared" si="1"/>
        <v>129600</v>
      </c>
    </row>
    <row r="130" spans="1:7">
      <c r="A130" s="36">
        <v>35</v>
      </c>
      <c r="B130" s="51" t="s">
        <v>338</v>
      </c>
      <c r="C130" s="36" t="s">
        <v>155</v>
      </c>
      <c r="D130" s="36" t="s">
        <v>156</v>
      </c>
      <c r="E130" s="17">
        <v>400</v>
      </c>
      <c r="F130" s="17">
        <v>32</v>
      </c>
      <c r="G130" s="11">
        <f t="shared" si="1"/>
        <v>12800</v>
      </c>
    </row>
    <row r="131" spans="1:7">
      <c r="A131" s="36"/>
      <c r="B131" s="52"/>
      <c r="C131" s="36"/>
      <c r="D131" s="36"/>
      <c r="E131" s="17">
        <v>150</v>
      </c>
      <c r="F131" s="17">
        <v>32</v>
      </c>
      <c r="G131" s="11">
        <f t="shared" si="1"/>
        <v>4800</v>
      </c>
    </row>
    <row r="132" spans="1:7">
      <c r="A132" s="36"/>
      <c r="B132" s="52"/>
      <c r="C132" s="36"/>
      <c r="D132" s="36"/>
      <c r="E132" s="17">
        <v>250</v>
      </c>
      <c r="F132" s="17">
        <v>36</v>
      </c>
      <c r="G132" s="11">
        <f t="shared" si="1"/>
        <v>9000</v>
      </c>
    </row>
    <row r="133" spans="1:7">
      <c r="A133" s="36"/>
      <c r="B133" s="53"/>
      <c r="C133" s="36"/>
      <c r="D133" s="36"/>
      <c r="E133" s="17">
        <v>400</v>
      </c>
      <c r="F133" s="17">
        <v>144</v>
      </c>
      <c r="G133" s="11">
        <f t="shared" si="1"/>
        <v>57600</v>
      </c>
    </row>
    <row r="134" spans="1:7">
      <c r="A134" s="36">
        <v>36</v>
      </c>
      <c r="B134" s="51" t="s">
        <v>338</v>
      </c>
      <c r="C134" s="36" t="s">
        <v>157</v>
      </c>
      <c r="D134" s="36" t="s">
        <v>158</v>
      </c>
      <c r="E134" s="17">
        <v>250</v>
      </c>
      <c r="F134" s="17">
        <v>66</v>
      </c>
      <c r="G134" s="11">
        <f t="shared" si="1"/>
        <v>16500</v>
      </c>
    </row>
    <row r="135" spans="1:7">
      <c r="A135" s="36"/>
      <c r="B135" s="52"/>
      <c r="C135" s="36"/>
      <c r="D135" s="36"/>
      <c r="E135" s="17">
        <v>150</v>
      </c>
      <c r="F135" s="17">
        <v>66</v>
      </c>
      <c r="G135" s="11">
        <f t="shared" si="1"/>
        <v>9900</v>
      </c>
    </row>
    <row r="136" spans="1:7">
      <c r="A136" s="36"/>
      <c r="B136" s="52"/>
      <c r="C136" s="36"/>
      <c r="D136" s="36"/>
      <c r="E136" s="17">
        <v>400</v>
      </c>
      <c r="F136" s="17">
        <v>261</v>
      </c>
      <c r="G136" s="11">
        <f t="shared" si="1"/>
        <v>104400</v>
      </c>
    </row>
    <row r="137" spans="1:7">
      <c r="A137" s="36"/>
      <c r="B137" s="53"/>
      <c r="C137" s="36"/>
      <c r="D137" s="36"/>
      <c r="E137" s="17">
        <v>400</v>
      </c>
      <c r="F137" s="17">
        <v>72</v>
      </c>
      <c r="G137" s="11">
        <f t="shared" si="1"/>
        <v>28800</v>
      </c>
    </row>
    <row r="138" spans="1:7">
      <c r="A138" s="36">
        <v>37</v>
      </c>
      <c r="B138" s="51" t="s">
        <v>338</v>
      </c>
      <c r="C138" s="36" t="s">
        <v>159</v>
      </c>
      <c r="D138" s="36" t="s">
        <v>160</v>
      </c>
      <c r="E138" s="17">
        <v>400</v>
      </c>
      <c r="F138" s="17">
        <v>44</v>
      </c>
      <c r="G138" s="11">
        <f t="shared" si="1"/>
        <v>17600</v>
      </c>
    </row>
    <row r="139" spans="1:7">
      <c r="A139" s="36"/>
      <c r="B139" s="52"/>
      <c r="C139" s="36"/>
      <c r="D139" s="36"/>
      <c r="E139" s="17">
        <v>400</v>
      </c>
      <c r="F139" s="17">
        <v>3</v>
      </c>
      <c r="G139" s="11">
        <f t="shared" si="1"/>
        <v>1200</v>
      </c>
    </row>
    <row r="140" spans="1:7">
      <c r="A140" s="36"/>
      <c r="B140" s="52"/>
      <c r="C140" s="36"/>
      <c r="D140" s="36"/>
      <c r="E140" s="17">
        <v>150</v>
      </c>
      <c r="F140" s="17">
        <v>3</v>
      </c>
      <c r="G140" s="11">
        <f t="shared" si="1"/>
        <v>450</v>
      </c>
    </row>
    <row r="141" spans="1:7">
      <c r="A141" s="36"/>
      <c r="B141" s="53"/>
      <c r="C141" s="36"/>
      <c r="D141" s="36"/>
      <c r="E141" s="17">
        <v>400</v>
      </c>
      <c r="F141" s="17">
        <v>33</v>
      </c>
      <c r="G141" s="11">
        <f t="shared" si="1"/>
        <v>13200</v>
      </c>
    </row>
    <row r="142" spans="1:7">
      <c r="A142" s="17">
        <v>38</v>
      </c>
      <c r="B142" s="17" t="s">
        <v>339</v>
      </c>
      <c r="C142" s="17" t="s">
        <v>161</v>
      </c>
      <c r="D142" s="17"/>
      <c r="E142" s="17">
        <v>250</v>
      </c>
      <c r="F142" s="17">
        <v>48</v>
      </c>
      <c r="G142" s="11">
        <f t="shared" si="1"/>
        <v>12000</v>
      </c>
    </row>
    <row r="143" spans="1:7">
      <c r="A143" s="17">
        <v>39</v>
      </c>
      <c r="B143" s="17" t="s">
        <v>339</v>
      </c>
      <c r="C143" s="17" t="s">
        <v>162</v>
      </c>
      <c r="D143" s="17" t="s">
        <v>163</v>
      </c>
      <c r="E143" s="17">
        <v>250</v>
      </c>
      <c r="F143" s="17">
        <v>126</v>
      </c>
      <c r="G143" s="11">
        <f t="shared" si="1"/>
        <v>31500</v>
      </c>
    </row>
    <row r="144" spans="1:7">
      <c r="A144" s="36">
        <v>40</v>
      </c>
      <c r="B144" s="51" t="s">
        <v>340</v>
      </c>
      <c r="C144" s="36" t="s">
        <v>164</v>
      </c>
      <c r="D144" s="36" t="s">
        <v>158</v>
      </c>
      <c r="E144" s="17">
        <v>250</v>
      </c>
      <c r="F144" s="17">
        <v>14</v>
      </c>
      <c r="G144" s="11">
        <f t="shared" si="1"/>
        <v>3500</v>
      </c>
    </row>
    <row r="145" spans="1:7">
      <c r="A145" s="36"/>
      <c r="B145" s="53"/>
      <c r="C145" s="36"/>
      <c r="D145" s="36"/>
      <c r="E145" s="17">
        <v>400</v>
      </c>
      <c r="F145" s="17">
        <v>45</v>
      </c>
      <c r="G145" s="11">
        <f t="shared" si="1"/>
        <v>18000</v>
      </c>
    </row>
    <row r="146" spans="1:7">
      <c r="A146" s="17">
        <v>41</v>
      </c>
      <c r="B146" s="17" t="s">
        <v>339</v>
      </c>
      <c r="C146" s="17" t="s">
        <v>165</v>
      </c>
      <c r="D146" s="17" t="s">
        <v>166</v>
      </c>
      <c r="E146" s="17">
        <v>400</v>
      </c>
      <c r="F146" s="17">
        <v>333</v>
      </c>
      <c r="G146" s="11">
        <f t="shared" si="1"/>
        <v>133200</v>
      </c>
    </row>
    <row r="147" spans="1:7">
      <c r="A147" s="17">
        <v>42</v>
      </c>
      <c r="B147" s="17" t="s">
        <v>340</v>
      </c>
      <c r="C147" s="17" t="s">
        <v>167</v>
      </c>
      <c r="D147" s="17" t="s">
        <v>168</v>
      </c>
      <c r="E147" s="17">
        <v>400</v>
      </c>
      <c r="F147" s="17">
        <v>96</v>
      </c>
      <c r="G147" s="11">
        <f t="shared" si="1"/>
        <v>38400</v>
      </c>
    </row>
    <row r="148" spans="1:7">
      <c r="A148" s="17">
        <v>43</v>
      </c>
      <c r="B148" s="17" t="s">
        <v>339</v>
      </c>
      <c r="C148" s="17" t="s">
        <v>169</v>
      </c>
      <c r="D148" s="17" t="s">
        <v>168</v>
      </c>
      <c r="E148" s="17">
        <v>400</v>
      </c>
      <c r="F148" s="17">
        <v>78</v>
      </c>
      <c r="G148" s="11">
        <f t="shared" si="1"/>
        <v>31200</v>
      </c>
    </row>
    <row r="149" spans="1:7">
      <c r="A149" s="36">
        <v>44</v>
      </c>
      <c r="B149" s="51" t="s">
        <v>339</v>
      </c>
      <c r="C149" s="36" t="s">
        <v>170</v>
      </c>
      <c r="D149" s="36" t="s">
        <v>171</v>
      </c>
      <c r="E149" s="17">
        <v>250</v>
      </c>
      <c r="F149" s="17">
        <v>73</v>
      </c>
      <c r="G149" s="11">
        <f t="shared" si="1"/>
        <v>18250</v>
      </c>
    </row>
    <row r="150" spans="1:7">
      <c r="A150" s="36"/>
      <c r="B150" s="52"/>
      <c r="C150" s="36"/>
      <c r="D150" s="36"/>
      <c r="E150" s="17">
        <v>250</v>
      </c>
      <c r="F150" s="17">
        <v>12</v>
      </c>
      <c r="G150" s="11">
        <f t="shared" ref="G150:G166" si="3">E150*F150</f>
        <v>3000</v>
      </c>
    </row>
    <row r="151" spans="1:7">
      <c r="A151" s="36"/>
      <c r="B151" s="52"/>
      <c r="C151" s="36"/>
      <c r="D151" s="36"/>
      <c r="E151" s="17">
        <v>250</v>
      </c>
      <c r="F151" s="17">
        <v>44</v>
      </c>
      <c r="G151" s="11">
        <f t="shared" si="3"/>
        <v>11000</v>
      </c>
    </row>
    <row r="152" spans="1:7">
      <c r="A152" s="36"/>
      <c r="B152" s="52"/>
      <c r="C152" s="36"/>
      <c r="D152" s="36"/>
      <c r="E152" s="17">
        <v>150</v>
      </c>
      <c r="F152" s="17">
        <v>44</v>
      </c>
      <c r="G152" s="11">
        <f t="shared" si="3"/>
        <v>6600</v>
      </c>
    </row>
    <row r="153" spans="1:7">
      <c r="A153" s="36"/>
      <c r="B153" s="53"/>
      <c r="C153" s="36"/>
      <c r="D153" s="36"/>
      <c r="E153" s="17">
        <v>400</v>
      </c>
      <c r="F153" s="17">
        <v>204</v>
      </c>
      <c r="G153" s="11">
        <f t="shared" si="3"/>
        <v>81600</v>
      </c>
    </row>
    <row r="154" spans="1:7">
      <c r="A154" s="36">
        <v>45</v>
      </c>
      <c r="B154" s="51" t="s">
        <v>339</v>
      </c>
      <c r="C154" s="36" t="s">
        <v>172</v>
      </c>
      <c r="D154" s="36" t="s">
        <v>173</v>
      </c>
      <c r="E154" s="17">
        <v>400</v>
      </c>
      <c r="F154" s="17">
        <v>13</v>
      </c>
      <c r="G154" s="11">
        <f t="shared" si="3"/>
        <v>5200</v>
      </c>
    </row>
    <row r="155" spans="1:7">
      <c r="A155" s="36"/>
      <c r="B155" s="52"/>
      <c r="C155" s="36"/>
      <c r="D155" s="36"/>
      <c r="E155" s="17">
        <v>400</v>
      </c>
      <c r="F155" s="17">
        <v>79</v>
      </c>
      <c r="G155" s="11">
        <f t="shared" si="3"/>
        <v>31600</v>
      </c>
    </row>
    <row r="156" spans="1:7">
      <c r="A156" s="36"/>
      <c r="B156" s="53"/>
      <c r="C156" s="36"/>
      <c r="D156" s="36"/>
      <c r="E156" s="17">
        <v>400</v>
      </c>
      <c r="F156" s="17">
        <v>90</v>
      </c>
      <c r="G156" s="11">
        <f t="shared" si="3"/>
        <v>36000</v>
      </c>
    </row>
    <row r="157" spans="1:7">
      <c r="A157" s="36">
        <v>46</v>
      </c>
      <c r="B157" s="51" t="s">
        <v>339</v>
      </c>
      <c r="C157" s="36" t="s">
        <v>174</v>
      </c>
      <c r="D157" s="17" t="s">
        <v>175</v>
      </c>
      <c r="E157" s="17">
        <v>400</v>
      </c>
      <c r="F157" s="17">
        <v>201</v>
      </c>
      <c r="G157" s="11">
        <f t="shared" si="3"/>
        <v>80400</v>
      </c>
    </row>
    <row r="158" spans="1:7">
      <c r="A158" s="36"/>
      <c r="B158" s="52"/>
      <c r="C158" s="36"/>
      <c r="D158" s="36" t="s">
        <v>176</v>
      </c>
      <c r="E158" s="17">
        <v>250</v>
      </c>
      <c r="F158" s="17">
        <v>24</v>
      </c>
      <c r="G158" s="11">
        <f t="shared" si="3"/>
        <v>6000</v>
      </c>
    </row>
    <row r="159" spans="1:7">
      <c r="A159" s="36"/>
      <c r="B159" s="53"/>
      <c r="C159" s="36"/>
      <c r="D159" s="36"/>
      <c r="E159" s="17">
        <v>400</v>
      </c>
      <c r="F159" s="17">
        <v>90</v>
      </c>
      <c r="G159" s="11">
        <f t="shared" si="3"/>
        <v>36000</v>
      </c>
    </row>
    <row r="160" spans="1:7">
      <c r="A160" s="17">
        <v>47</v>
      </c>
      <c r="B160" s="17" t="s">
        <v>339</v>
      </c>
      <c r="C160" s="17" t="s">
        <v>177</v>
      </c>
      <c r="D160" s="17" t="s">
        <v>178</v>
      </c>
      <c r="E160" s="17">
        <v>250</v>
      </c>
      <c r="F160" s="17">
        <v>34</v>
      </c>
      <c r="G160" s="11">
        <f t="shared" si="3"/>
        <v>8500</v>
      </c>
    </row>
    <row r="161" spans="1:7">
      <c r="A161" s="36">
        <v>48</v>
      </c>
      <c r="B161" s="51" t="s">
        <v>339</v>
      </c>
      <c r="C161" s="36" t="s">
        <v>179</v>
      </c>
      <c r="D161" s="36" t="s">
        <v>180</v>
      </c>
      <c r="E161" s="17">
        <v>250</v>
      </c>
      <c r="F161" s="17">
        <v>50</v>
      </c>
      <c r="G161" s="11">
        <f t="shared" si="3"/>
        <v>12500</v>
      </c>
    </row>
    <row r="162" spans="1:7">
      <c r="A162" s="36"/>
      <c r="B162" s="53"/>
      <c r="C162" s="36"/>
      <c r="D162" s="36"/>
      <c r="E162" s="17">
        <v>400</v>
      </c>
      <c r="F162" s="17">
        <v>276</v>
      </c>
      <c r="G162" s="11">
        <f t="shared" si="3"/>
        <v>110400</v>
      </c>
    </row>
    <row r="163" spans="1:7">
      <c r="A163" s="17">
        <v>49</v>
      </c>
      <c r="B163" s="17" t="s">
        <v>339</v>
      </c>
      <c r="C163" s="17" t="s">
        <v>181</v>
      </c>
      <c r="D163" s="17" t="s">
        <v>182</v>
      </c>
      <c r="E163" s="17">
        <v>250</v>
      </c>
      <c r="F163" s="17">
        <v>56</v>
      </c>
      <c r="G163" s="11">
        <f t="shared" si="3"/>
        <v>14000</v>
      </c>
    </row>
    <row r="164" spans="1:7">
      <c r="A164" s="17">
        <v>50</v>
      </c>
      <c r="B164" s="17" t="s">
        <v>339</v>
      </c>
      <c r="C164" s="17" t="s">
        <v>183</v>
      </c>
      <c r="D164" s="17" t="s">
        <v>184</v>
      </c>
      <c r="E164" s="17">
        <v>250</v>
      </c>
      <c r="F164" s="17">
        <v>11</v>
      </c>
      <c r="G164" s="11">
        <f t="shared" si="3"/>
        <v>2750</v>
      </c>
    </row>
    <row r="165" spans="1:7">
      <c r="A165" s="17">
        <v>51</v>
      </c>
      <c r="B165" s="17" t="s">
        <v>339</v>
      </c>
      <c r="C165" s="17" t="s">
        <v>185</v>
      </c>
      <c r="D165" s="17" t="s">
        <v>186</v>
      </c>
      <c r="E165" s="17">
        <v>250</v>
      </c>
      <c r="F165" s="17">
        <v>28</v>
      </c>
      <c r="G165" s="11">
        <f t="shared" si="3"/>
        <v>7000</v>
      </c>
    </row>
    <row r="166" spans="1:7" ht="25.5">
      <c r="A166" s="17">
        <v>52</v>
      </c>
      <c r="B166" s="17" t="s">
        <v>339</v>
      </c>
      <c r="C166" s="17" t="s">
        <v>187</v>
      </c>
      <c r="D166" s="17" t="s">
        <v>188</v>
      </c>
      <c r="E166" s="17">
        <v>150</v>
      </c>
      <c r="F166" s="17">
        <v>16</v>
      </c>
      <c r="G166" s="11">
        <f t="shared" si="3"/>
        <v>2400</v>
      </c>
    </row>
    <row r="167" spans="1:7">
      <c r="A167" s="25">
        <v>53</v>
      </c>
      <c r="B167" s="29" t="s">
        <v>339</v>
      </c>
      <c r="C167" s="24" t="s">
        <v>289</v>
      </c>
      <c r="D167" s="24" t="s">
        <v>290</v>
      </c>
      <c r="E167" s="15">
        <v>250</v>
      </c>
      <c r="F167" s="15">
        <v>25</v>
      </c>
      <c r="G167" s="11">
        <f>E167*F167</f>
        <v>6250</v>
      </c>
    </row>
    <row r="168" spans="1:7">
      <c r="A168" s="25"/>
      <c r="B168" s="30"/>
      <c r="C168" s="24"/>
      <c r="D168" s="24"/>
      <c r="E168" s="15">
        <v>400</v>
      </c>
      <c r="F168" s="15">
        <v>66</v>
      </c>
      <c r="G168" s="11">
        <f>E168*F168</f>
        <v>26400</v>
      </c>
    </row>
    <row r="169" spans="1:7">
      <c r="A169" s="14"/>
      <c r="B169" s="14"/>
      <c r="C169" s="14"/>
      <c r="D169" s="15"/>
      <c r="E169" s="14"/>
      <c r="F169" s="14"/>
      <c r="G169" s="11"/>
    </row>
    <row r="170" spans="1:7">
      <c r="A170" s="11"/>
      <c r="B170" s="11"/>
      <c r="C170" s="11" t="s">
        <v>326</v>
      </c>
      <c r="D170" s="11"/>
      <c r="E170" s="11"/>
      <c r="F170" s="11">
        <f>SUM(F5:F168)</f>
        <v>10880</v>
      </c>
      <c r="G170" s="11">
        <f>SUM(G5:G168)</f>
        <v>3535668</v>
      </c>
    </row>
  </sheetData>
  <mergeCells count="183">
    <mergeCell ref="A161:A162"/>
    <mergeCell ref="B161:B162"/>
    <mergeCell ref="C161:C162"/>
    <mergeCell ref="D161:D162"/>
    <mergeCell ref="A167:A168"/>
    <mergeCell ref="B167:B168"/>
    <mergeCell ref="C167:C168"/>
    <mergeCell ref="D167:D168"/>
    <mergeCell ref="A154:A156"/>
    <mergeCell ref="B154:B156"/>
    <mergeCell ref="C154:C156"/>
    <mergeCell ref="D154:D156"/>
    <mergeCell ref="A157:A159"/>
    <mergeCell ref="B157:B159"/>
    <mergeCell ref="C157:C159"/>
    <mergeCell ref="D158:D159"/>
    <mergeCell ref="A144:A145"/>
    <mergeCell ref="B144:B145"/>
    <mergeCell ref="C144:C145"/>
    <mergeCell ref="D144:D145"/>
    <mergeCell ref="A149:A153"/>
    <mergeCell ref="B149:B153"/>
    <mergeCell ref="C149:C153"/>
    <mergeCell ref="D149:D153"/>
    <mergeCell ref="A134:A137"/>
    <mergeCell ref="B134:B137"/>
    <mergeCell ref="C134:C137"/>
    <mergeCell ref="D134:D137"/>
    <mergeCell ref="A138:A141"/>
    <mergeCell ref="B138:B141"/>
    <mergeCell ref="C138:C141"/>
    <mergeCell ref="D138:D141"/>
    <mergeCell ref="A127:A129"/>
    <mergeCell ref="B127:B129"/>
    <mergeCell ref="C127:C129"/>
    <mergeCell ref="D127:D129"/>
    <mergeCell ref="A130:A133"/>
    <mergeCell ref="B130:B133"/>
    <mergeCell ref="C130:C133"/>
    <mergeCell ref="D130:D133"/>
    <mergeCell ref="A119:A122"/>
    <mergeCell ref="B119:B122"/>
    <mergeCell ref="C119:C122"/>
    <mergeCell ref="D119:D122"/>
    <mergeCell ref="A123:A126"/>
    <mergeCell ref="B123:B126"/>
    <mergeCell ref="C123:C126"/>
    <mergeCell ref="D123:D126"/>
    <mergeCell ref="A115:A116"/>
    <mergeCell ref="B115:B116"/>
    <mergeCell ref="C115:C116"/>
    <mergeCell ref="D115:D116"/>
    <mergeCell ref="A117:A118"/>
    <mergeCell ref="B117:B118"/>
    <mergeCell ref="C117:C118"/>
    <mergeCell ref="D117:D118"/>
    <mergeCell ref="A108:A110"/>
    <mergeCell ref="B108:B110"/>
    <mergeCell ref="C108:C110"/>
    <mergeCell ref="D108:D110"/>
    <mergeCell ref="A111:A114"/>
    <mergeCell ref="B111:B114"/>
    <mergeCell ref="C111:C114"/>
    <mergeCell ref="D111:D114"/>
    <mergeCell ref="A99:A102"/>
    <mergeCell ref="B99:B102"/>
    <mergeCell ref="C99:C102"/>
    <mergeCell ref="D99:D102"/>
    <mergeCell ref="A103:A107"/>
    <mergeCell ref="B103:B107"/>
    <mergeCell ref="C103:C107"/>
    <mergeCell ref="D103:D107"/>
    <mergeCell ref="A95:A96"/>
    <mergeCell ref="B95:B96"/>
    <mergeCell ref="C95:C96"/>
    <mergeCell ref="D95:D96"/>
    <mergeCell ref="A97:A98"/>
    <mergeCell ref="B97:B98"/>
    <mergeCell ref="C97:C98"/>
    <mergeCell ref="D97:D98"/>
    <mergeCell ref="A84:A87"/>
    <mergeCell ref="B84:B87"/>
    <mergeCell ref="C84:C87"/>
    <mergeCell ref="D84:D87"/>
    <mergeCell ref="A88:A94"/>
    <mergeCell ref="B88:B94"/>
    <mergeCell ref="C88:C94"/>
    <mergeCell ref="D88:D94"/>
    <mergeCell ref="A77:A79"/>
    <mergeCell ref="B77:B79"/>
    <mergeCell ref="C77:C79"/>
    <mergeCell ref="D77:D79"/>
    <mergeCell ref="A80:A83"/>
    <mergeCell ref="B80:B83"/>
    <mergeCell ref="C80:C83"/>
    <mergeCell ref="D80:D83"/>
    <mergeCell ref="A68:A71"/>
    <mergeCell ref="B68:B71"/>
    <mergeCell ref="C68:C71"/>
    <mergeCell ref="D70:D71"/>
    <mergeCell ref="A72:A76"/>
    <mergeCell ref="B72:B76"/>
    <mergeCell ref="C72:C76"/>
    <mergeCell ref="D72:D73"/>
    <mergeCell ref="D74:D76"/>
    <mergeCell ref="A59:A67"/>
    <mergeCell ref="B59:B67"/>
    <mergeCell ref="C59:C67"/>
    <mergeCell ref="D59:D60"/>
    <mergeCell ref="D61:D62"/>
    <mergeCell ref="D63:D64"/>
    <mergeCell ref="D66:D67"/>
    <mergeCell ref="A51:A56"/>
    <mergeCell ref="B51:B56"/>
    <mergeCell ref="C51:C56"/>
    <mergeCell ref="D51:D55"/>
    <mergeCell ref="A57:A58"/>
    <mergeCell ref="B57:B58"/>
    <mergeCell ref="C57:C58"/>
    <mergeCell ref="D57:D58"/>
    <mergeCell ref="A45:A47"/>
    <mergeCell ref="B45:B47"/>
    <mergeCell ref="C45:C47"/>
    <mergeCell ref="D45:D47"/>
    <mergeCell ref="A48:A50"/>
    <mergeCell ref="B48:B50"/>
    <mergeCell ref="C48:C50"/>
    <mergeCell ref="D48:D50"/>
    <mergeCell ref="A36:A38"/>
    <mergeCell ref="B36:B38"/>
    <mergeCell ref="C36:C38"/>
    <mergeCell ref="D36:D38"/>
    <mergeCell ref="A40:A44"/>
    <mergeCell ref="B40:B44"/>
    <mergeCell ref="C40:C44"/>
    <mergeCell ref="D40:D41"/>
    <mergeCell ref="D42:D44"/>
    <mergeCell ref="A29:A30"/>
    <mergeCell ref="B29:B30"/>
    <mergeCell ref="C29:C30"/>
    <mergeCell ref="D29:D30"/>
    <mergeCell ref="A31:A35"/>
    <mergeCell ref="B31:B35"/>
    <mergeCell ref="C31:C35"/>
    <mergeCell ref="D31:D32"/>
    <mergeCell ref="D33:D34"/>
    <mergeCell ref="A24:A25"/>
    <mergeCell ref="B24:B25"/>
    <mergeCell ref="C24:C25"/>
    <mergeCell ref="D24:D25"/>
    <mergeCell ref="A26:A28"/>
    <mergeCell ref="B26:B28"/>
    <mergeCell ref="C26:C28"/>
    <mergeCell ref="D26:D27"/>
    <mergeCell ref="A19:A20"/>
    <mergeCell ref="B19:B20"/>
    <mergeCell ref="C19:C20"/>
    <mergeCell ref="D19:D20"/>
    <mergeCell ref="A21:A23"/>
    <mergeCell ref="B21:B23"/>
    <mergeCell ref="C21:C23"/>
    <mergeCell ref="D21:D23"/>
    <mergeCell ref="A11:A12"/>
    <mergeCell ref="B11:B12"/>
    <mergeCell ref="C11:C12"/>
    <mergeCell ref="D11:D12"/>
    <mergeCell ref="A13:A18"/>
    <mergeCell ref="B13:B18"/>
    <mergeCell ref="C13:C18"/>
    <mergeCell ref="D13:D15"/>
    <mergeCell ref="D16:D18"/>
    <mergeCell ref="A5:A10"/>
    <mergeCell ref="B5:B10"/>
    <mergeCell ref="C5:C10"/>
    <mergeCell ref="D5:D10"/>
    <mergeCell ref="A1:G1"/>
    <mergeCell ref="A2:A4"/>
    <mergeCell ref="B2:B4"/>
    <mergeCell ref="C2:C4"/>
    <mergeCell ref="D2:D4"/>
    <mergeCell ref="E2:E4"/>
    <mergeCell ref="F2:F4"/>
    <mergeCell ref="G2:G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一（青秀、邕宁）</vt:lpstr>
      <vt:lpstr>二（良庆）</vt:lpstr>
      <vt:lpstr>三（江南、西乡塘、兴宁）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南宁市城市照明管理处:南宁市城市照明管理处</dc:creator>
  <cp:lastModifiedBy>南宁市城市照明管理处:南宁市城市照明管理处</cp:lastModifiedBy>
  <cp:lastPrinted>2024-04-26T00:59:56Z</cp:lastPrinted>
  <dcterms:created xsi:type="dcterms:W3CDTF">2024-03-05T09:19:11Z</dcterms:created>
  <dcterms:modified xsi:type="dcterms:W3CDTF">2024-04-26T02:24:39Z</dcterms:modified>
</cp:coreProperties>
</file>