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15"/>
  </bookViews>
  <sheets>
    <sheet name="汇总上报" sheetId="16" r:id="rId1"/>
  </sheets>
  <definedNames>
    <definedName name="_xlnm._FilterDatabase" localSheetId="0" hidden="1">汇总上报!$A$5:$AK$21</definedName>
    <definedName name="_xlnm.Print_Titles" localSheetId="0">汇总上报!$3:$5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<sst xmlns="http://schemas.openxmlformats.org/spreadsheetml/2006/main" count="193" uniqueCount="107">
  <si>
    <t>附件2</t>
  </si>
  <si>
    <t xml:space="preserve">                                        龙州县2025年提前下达中央财政衔接推进乡村振兴补助资金（少数民族发展任务）实施项目计划表</t>
  </si>
  <si>
    <t>序号</t>
  </si>
  <si>
    <t>市</t>
  </si>
  <si>
    <t>县</t>
  </si>
  <si>
    <t>乡镇</t>
  </si>
  <si>
    <t>村</t>
  </si>
  <si>
    <t>项目情况</t>
  </si>
  <si>
    <t>建设规模（选择填报）</t>
  </si>
  <si>
    <t>资金来源（万元）</t>
  </si>
  <si>
    <t>项目受益情况</t>
  </si>
  <si>
    <t>是否属于其他类型
（1.农村基础设施
2.产业项目
3.村集体经济
3.就业项目
4.易地搬迁后扶
5.巩固三保障成果
6.项目管理费）</t>
  </si>
  <si>
    <t>绩效目标</t>
  </si>
  <si>
    <t>备注</t>
  </si>
  <si>
    <t>项目类型
（1.乡村建设行动
2.产业发展
3.就业项目
4.易地搬迁后扶
5.巩固三保障成果
6.项目管理费）</t>
  </si>
  <si>
    <t>项目名称</t>
  </si>
  <si>
    <t>实施内容</t>
  </si>
  <si>
    <t>建设性质（新建、续建、往年项目资金缺口）</t>
  </si>
  <si>
    <t>项目业主</t>
  </si>
  <si>
    <t>主管单位</t>
  </si>
  <si>
    <t>条（座、处）</t>
  </si>
  <si>
    <t>公里（米、㎡）</t>
  </si>
  <si>
    <t>发展种植（亩）</t>
  </si>
  <si>
    <t>低产改造（亩）</t>
  </si>
  <si>
    <t>家禽养殖（万羽）</t>
  </si>
  <si>
    <t>家畜养殖 （头/只）</t>
  </si>
  <si>
    <t>水产养殖（公斤）</t>
  </si>
  <si>
    <t>其他</t>
  </si>
  <si>
    <t>该批次中央衔接资金</t>
  </si>
  <si>
    <t>该批次自治区衔接资金</t>
  </si>
  <si>
    <t>市级补助资金</t>
  </si>
  <si>
    <t>县级补助资金</t>
  </si>
  <si>
    <t>投入项目的粤桂帮扶资金</t>
  </si>
  <si>
    <t>投入项目的小额信贷资金</t>
  </si>
  <si>
    <t>投入项目的其他资金</t>
  </si>
  <si>
    <t>受益村（个数）</t>
  </si>
  <si>
    <t>受益总人数</t>
  </si>
  <si>
    <t>其中：脱贫户</t>
  </si>
  <si>
    <t>其中：易地搬迁对象</t>
  </si>
  <si>
    <t>面上村</t>
  </si>
  <si>
    <t>脱贫村</t>
  </si>
  <si>
    <t>户数（户）</t>
  </si>
  <si>
    <t>人数（人）</t>
  </si>
  <si>
    <t>合计</t>
  </si>
  <si>
    <t>产业发展小计</t>
  </si>
  <si>
    <t>崇左市</t>
  </si>
  <si>
    <t>龙州县</t>
  </si>
  <si>
    <t>龙州镇</t>
  </si>
  <si>
    <t>岭南村</t>
  </si>
  <si>
    <t>产业发展</t>
  </si>
  <si>
    <t>广西龙州县万头奶水牛养殖项目污水处理设备采购安装项目</t>
  </si>
  <si>
    <t xml:space="preserve">买购一套污水处理设备：自动机械格栅、固液分离系统、调节池系统、UASB反应器、气浮系统、A2O系统、罗茨风机、二沉池、污泥脱水叠螺机、二氧化氯发生器、电气及自动控制、管道、阀门附件、微生物菌种、运输、安装调试.  </t>
  </si>
  <si>
    <t>新建</t>
  </si>
  <si>
    <t>龙州县民族宗教服务中心</t>
  </si>
  <si>
    <t>项目建成后，新增奶水牛养殖2000头，水牛奶产值1400万元以上，带动全县奶水牛产业发展，受益人数713户2851人，其中脱贫户46户185人；带动农户100户养牛，户增收2万元以上；带动就业40人。</t>
  </si>
  <si>
    <t>广西龙州县万头奶水牛养殖项目（一期工程）配套设备采购项目</t>
  </si>
  <si>
    <t>购买2套36位重型鱼骨挤奶设备:棚架系统、变频真空系统、真空管路、挤奶控制系统、挤奶杯组、集乳罐、管道及接收系统、清洗系统、台架、真空系统、真空管路、收集系统、自动清洗系统 。</t>
  </si>
  <si>
    <t>水口镇</t>
  </si>
  <si>
    <t>北胜村</t>
  </si>
  <si>
    <t>龙州县水口镇北胜村村集体甘蔗叶回收加工项目</t>
  </si>
  <si>
    <r>
      <rPr>
        <sz val="16"/>
        <rFont val="仿宋_GB2312"/>
        <charset val="134"/>
      </rPr>
      <t>1、加工场地硬化，400</t>
    </r>
    <r>
      <rPr>
        <sz val="16"/>
        <rFont val="宋体"/>
        <charset val="134"/>
      </rPr>
      <t>㎡</t>
    </r>
    <r>
      <rPr>
        <sz val="16"/>
        <rFont val="仿宋_GB2312"/>
        <charset val="134"/>
      </rPr>
      <t>。
2、购买轮式装载夹机。
3、购买大型青贮饲料液压打包机。
4、接通生产用电。
5.安装60吨地磅1个。
6.搭建生产车间大棚300平方米
7.购买大型铡草机（甘蔗叶粉碎机）</t>
    </r>
  </si>
  <si>
    <t>项目投入使用后，全镇养牛产业链得到改善，直接带动全镇牛产业发展，预计年收储青贮饲料超过2万吨（收储水口全镇甘蔗尾叶），产值700万元，受益687户2551人，其中脱贫户254户1078人；保障35户养牛大户饲草供应问题，为1000头牛只存栏提供基础保障。年增加村集体经济收入10万元；带动就业30人，</t>
  </si>
  <si>
    <t>逐卜乡</t>
  </si>
  <si>
    <t>板要村</t>
  </si>
  <si>
    <r>
      <rPr>
        <sz val="16"/>
        <rFont val="仿宋_GB2312"/>
        <charset val="134"/>
      </rPr>
      <t>龙州县逐卜乡板要村三合屯往</t>
    </r>
    <r>
      <rPr>
        <sz val="16"/>
        <rFont val="宋体"/>
        <charset val="134"/>
      </rPr>
      <t>咘</t>
    </r>
    <r>
      <rPr>
        <sz val="16"/>
        <rFont val="仿宋_GB2312"/>
        <charset val="134"/>
      </rPr>
      <t>念至小山甘蔗产业基地道路建设</t>
    </r>
  </si>
  <si>
    <t>长1243米，宽3.5米，厚度0.18米;</t>
  </si>
  <si>
    <t>项目建成后，受益群众29户114人，其中受益脱贫户5户15人，产业基地道路项目建设，解决三合屯500亩甘蔗的日常管护交通以及榨季运输困难等问题，管护问题解决后甘蔗种植产量和质量有了保障，提高该屯群众种植的积极性，也间接带动该屯发展扩大红糖产业，预计提高年人均增收1000元以上。</t>
  </si>
  <si>
    <t>乡村建设行动小计</t>
  </si>
  <si>
    <t>响水镇</t>
  </si>
  <si>
    <t>龙江村</t>
  </si>
  <si>
    <t>乡村建设行动</t>
  </si>
  <si>
    <t>响水镇龙江村陇六屯道路安全防护工程</t>
  </si>
  <si>
    <t>增设防护2000米及其配套硬化设施</t>
  </si>
  <si>
    <t>临崖道路沿线涉及1185亩甘蔗，甘蔗年产量4700吨，年产值177万元。项目建成后，保障31户177人(其中10户30人贫困户)安全生产生活出行，减少临崖道路安全风险隐患，保障人民群众的生命财产安全。</t>
  </si>
  <si>
    <t>武德乡</t>
  </si>
  <si>
    <t>精威村</t>
  </si>
  <si>
    <t>龙州县武德乡精威村痕塘屯水毁道路维修工程</t>
  </si>
  <si>
    <t>新建硬化路400米，宽4.5米、厚0.18米</t>
  </si>
  <si>
    <t>解决群众出行难问题，保障群众出行安排，受益群众87户236人，其中脱贫户17户66人。</t>
  </si>
  <si>
    <t>三联村</t>
  </si>
  <si>
    <t>龙州县武德乡三联村陇呼屯污水处理项目</t>
  </si>
  <si>
    <t>新建管网1200米，污水处理设施一套</t>
  </si>
  <si>
    <t>解决全屯无公共排污渠道、污水难以集中处理的问题，为群众创造干净清洁的生活环境提供公共条件。受益群众49户177人，其中脱贫户19户57人。</t>
  </si>
  <si>
    <t>龙州县逐卜乡板要村三合屯基础建设提升工程</t>
  </si>
  <si>
    <t>1.整治工程352平方米（清淤泥161立方米，回填土1立方米，挖土石碴49立方米）;2.地面硬化修补185平方米;3.安全防护设施28米;4.公共基础照明设施安装工程40套;5.排水沟修缮长97米。</t>
  </si>
  <si>
    <t>完善基础设施，满足村庄发展需求，提高人居环境。受益农户29 户114人，其中脱贫户5 户15人。</t>
  </si>
  <si>
    <t>谷阳村</t>
  </si>
  <si>
    <t>龙州县逐卜乡谷阳村谷阳屯人居环境整治工程</t>
  </si>
  <si>
    <t>1.整治工程219平方米；2.浆砌毛石护坡242.7米；3.混凝土护坡61.5米；4.砖砌护坡13米；5.水沟盖板6.7米；6.安全防护设施（钢筋混凝防护设施16米；旧栏杆修缮372.86平方米）</t>
  </si>
  <si>
    <t>完善基础设施，满足村庄发展需求，提高人居环境。砖砌护坡可以增加村内河道两侧的安全性，受益农户33 户100人，其中脱贫户6 户19人。</t>
  </si>
  <si>
    <t>彬桥乡</t>
  </si>
  <si>
    <t>安民村</t>
  </si>
  <si>
    <t>龙州县彬桥乡安民村板赖屯漫水桥建设项目</t>
  </si>
  <si>
    <t>修建1座长10米、宽4米的漫水桥，放直径80厘米水泥管两个。</t>
  </si>
  <si>
    <t>修建因雨水冲刷损毁的漫水桥，解决群众50亩甘蔗生产、运输难题。受益群众17户、57人（其中脱贫户8户、26人）</t>
  </si>
  <si>
    <t>龙州县彬桥乡安民村菊美屯水毁道路建设项目</t>
  </si>
  <si>
    <t>彬桥乡安民村菊美屯有两段生产道路被水冲毁，需建设挡土墙100米、高6米，地基厚度80厘米，墙厚度60厘米，排水涵洞5米，放直径60厘米排水管。</t>
  </si>
  <si>
    <t>菊美屯有两段生产道路被水冲毁，需建设挡土墙、排水涵洞，解决群众生产生活出行问题，受益群众42户、152人，其中脱贫户4户、16人。</t>
  </si>
  <si>
    <t>青山村</t>
  </si>
  <si>
    <t>彬桥乡青山村波村屯生活污水处理设施</t>
  </si>
  <si>
    <t>建设波村屯污水处理池及排污管网，建设1个20立方米污水处理池，排污管网3000米。</t>
  </si>
  <si>
    <t>解决受益户波村屯164户627人（其中脱贫户63户256人），生活污水乱排放问题，改善人居环境，提高居民的生活质量。</t>
  </si>
  <si>
    <t>八角乡</t>
  </si>
  <si>
    <t>屏案村</t>
  </si>
  <si>
    <t>龙州县八角乡屏案村板案屯至科列通屯道路塌方维修和防护栏安装项目</t>
  </si>
  <si>
    <t>新建道路防护栏500米，挡土墙250米，高3米。</t>
  </si>
  <si>
    <t>群众积极参与。项目建成后，受益总人口180户718人，其中脱贫户55户221人。解决群众日常通行交通安全问题。</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</si>
</sst>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5">
    <font>
      <sz val="11"/>
      <name val="宋体"/>
      <charset val="134"/>
    </font>
    <font>
      <sz val="24"/>
      <name val="宋体"/>
      <charset val="134"/>
    </font>
    <font>
      <sz val="28"/>
      <name val="宋体"/>
      <charset val="134"/>
    </font>
    <font>
      <b/>
      <sz val="13"/>
      <name val="黑体"/>
      <charset val="134"/>
    </font>
    <font>
      <b/>
      <sz val="16"/>
      <color rgb="FFFF0000"/>
      <name val="宋体"/>
      <charset val="134"/>
    </font>
    <font>
      <b/>
      <sz val="16"/>
      <name val="仿宋_GB2312"/>
      <charset val="134"/>
    </font>
    <font>
      <sz val="16"/>
      <name val="仿宋_GB2312"/>
      <charset val="134"/>
    </font>
    <font>
      <sz val="24"/>
      <name val="黑体"/>
      <charset val="134"/>
    </font>
    <font>
      <sz val="30"/>
      <name val="方正小标宋简体"/>
      <charset val="134"/>
    </font>
    <font>
      <sz val="18"/>
      <name val="仿宋_GB2312"/>
      <charset val="134"/>
    </font>
    <font>
      <sz val="16"/>
      <color theme="1"/>
      <name val="仿宋_GB2312"/>
      <charset val="134"/>
    </font>
    <font>
      <sz val="11"/>
      <name val="仿宋_GB2312"/>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Arial"/>
      <charset val="134"/>
    </font>
    <font>
      <sz val="12"/>
      <name val="Times New Roman"/>
      <charset val="134"/>
    </font>
    <font>
      <sz val="16"/>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5">
    <xf numFmtId="0" fontId="0" fillId="0" borderId="0">
      <alignment vertical="center"/>
    </xf>
    <xf numFmtId="43" fontId="12" fillId="0" borderId="0" applyFont="0" applyFill="0" applyBorder="0" applyAlignment="0" applyProtection="0">
      <alignment vertical="center"/>
    </xf>
    <xf numFmtId="44" fontId="12" fillId="0" borderId="0" applyFont="0" applyFill="0" applyBorder="0" applyAlignment="0" applyProtection="0">
      <alignment vertical="center"/>
    </xf>
    <xf numFmtId="9" fontId="12" fillId="0" borderId="0" applyFont="0" applyFill="0" applyBorder="0" applyAlignment="0" applyProtection="0">
      <alignment vertical="center"/>
    </xf>
    <xf numFmtId="41" fontId="12" fillId="0" borderId="0" applyFont="0" applyFill="0" applyBorder="0" applyAlignment="0" applyProtection="0">
      <alignment vertical="center"/>
    </xf>
    <xf numFmtId="42" fontId="12"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2" fillId="2" borderId="2"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3" applyNumberFormat="0" applyFill="0" applyAlignment="0" applyProtection="0">
      <alignment vertical="center"/>
    </xf>
    <xf numFmtId="0" fontId="19" fillId="0" borderId="3" applyNumberFormat="0" applyFill="0" applyAlignment="0" applyProtection="0">
      <alignment vertical="center"/>
    </xf>
    <xf numFmtId="0" fontId="20" fillId="0" borderId="4" applyNumberFormat="0" applyFill="0" applyAlignment="0" applyProtection="0">
      <alignment vertical="center"/>
    </xf>
    <xf numFmtId="0" fontId="20" fillId="0" borderId="0" applyNumberFormat="0" applyFill="0" applyBorder="0" applyAlignment="0" applyProtection="0">
      <alignment vertical="center"/>
    </xf>
    <xf numFmtId="0" fontId="21" fillId="3" borderId="5" applyNumberFormat="0" applyAlignment="0" applyProtection="0">
      <alignment vertical="center"/>
    </xf>
    <xf numFmtId="0" fontId="22" fillId="4" borderId="6" applyNumberFormat="0" applyAlignment="0" applyProtection="0">
      <alignment vertical="center"/>
    </xf>
    <xf numFmtId="0" fontId="23" fillId="4" borderId="5" applyNumberFormat="0" applyAlignment="0" applyProtection="0">
      <alignment vertical="center"/>
    </xf>
    <xf numFmtId="0" fontId="24" fillId="5" borderId="7" applyNumberFormat="0" applyAlignment="0" applyProtection="0">
      <alignment vertical="center"/>
    </xf>
    <xf numFmtId="0" fontId="25" fillId="0" borderId="8" applyNumberFormat="0" applyFill="0" applyAlignment="0" applyProtection="0">
      <alignment vertical="center"/>
    </xf>
    <xf numFmtId="0" fontId="26" fillId="0" borderId="9" applyNumberFormat="0" applyFill="0" applyAlignment="0" applyProtection="0">
      <alignment vertical="center"/>
    </xf>
    <xf numFmtId="0" fontId="27" fillId="6" borderId="0" applyNumberFormat="0" applyBorder="0" applyAlignment="0" applyProtection="0">
      <alignment vertical="center"/>
    </xf>
    <xf numFmtId="0" fontId="28" fillId="7" borderId="0" applyNumberFormat="0" applyBorder="0" applyAlignment="0" applyProtection="0">
      <alignment vertical="center"/>
    </xf>
    <xf numFmtId="0" fontId="29" fillId="8" borderId="0" applyNumberFormat="0" applyBorder="0" applyAlignment="0" applyProtection="0">
      <alignment vertical="center"/>
    </xf>
    <xf numFmtId="0" fontId="30" fillId="9" borderId="0" applyNumberFormat="0" applyBorder="0" applyAlignment="0" applyProtection="0">
      <alignment vertical="center"/>
    </xf>
    <xf numFmtId="0" fontId="31" fillId="10" borderId="0" applyNumberFormat="0" applyBorder="0" applyAlignment="0" applyProtection="0">
      <alignment vertical="center"/>
    </xf>
    <xf numFmtId="0" fontId="31" fillId="11" borderId="0" applyNumberFormat="0" applyBorder="0" applyAlignment="0" applyProtection="0">
      <alignment vertical="center"/>
    </xf>
    <xf numFmtId="0" fontId="30" fillId="12" borderId="0" applyNumberFormat="0" applyBorder="0" applyAlignment="0" applyProtection="0">
      <alignment vertical="center"/>
    </xf>
    <xf numFmtId="0" fontId="30" fillId="13" borderId="0" applyNumberFormat="0" applyBorder="0" applyAlignment="0" applyProtection="0">
      <alignment vertical="center"/>
    </xf>
    <xf numFmtId="0" fontId="31" fillId="14" borderId="0" applyNumberFormat="0" applyBorder="0" applyAlignment="0" applyProtection="0">
      <alignment vertical="center"/>
    </xf>
    <xf numFmtId="0" fontId="31" fillId="15" borderId="0" applyNumberFormat="0" applyBorder="0" applyAlignment="0" applyProtection="0">
      <alignment vertical="center"/>
    </xf>
    <xf numFmtId="0" fontId="30" fillId="16" borderId="0" applyNumberFormat="0" applyBorder="0" applyAlignment="0" applyProtection="0">
      <alignment vertical="center"/>
    </xf>
    <xf numFmtId="0" fontId="30" fillId="17" borderId="0" applyNumberFormat="0" applyBorder="0" applyAlignment="0" applyProtection="0">
      <alignment vertical="center"/>
    </xf>
    <xf numFmtId="0" fontId="31" fillId="18" borderId="0" applyNumberFormat="0" applyBorder="0" applyAlignment="0" applyProtection="0">
      <alignment vertical="center"/>
    </xf>
    <xf numFmtId="0" fontId="31" fillId="19" borderId="0" applyNumberFormat="0" applyBorder="0" applyAlignment="0" applyProtection="0">
      <alignment vertical="center"/>
    </xf>
    <xf numFmtId="0" fontId="30" fillId="20" borderId="0" applyNumberFormat="0" applyBorder="0" applyAlignment="0" applyProtection="0">
      <alignment vertical="center"/>
    </xf>
    <xf numFmtId="0" fontId="30" fillId="21" borderId="0" applyNumberFormat="0" applyBorder="0" applyAlignment="0" applyProtection="0">
      <alignment vertical="center"/>
    </xf>
    <xf numFmtId="0" fontId="31" fillId="22" borderId="0" applyNumberFormat="0" applyBorder="0" applyAlignment="0" applyProtection="0">
      <alignment vertical="center"/>
    </xf>
    <xf numFmtId="0" fontId="31" fillId="23" borderId="0" applyNumberFormat="0" applyBorder="0" applyAlignment="0" applyProtection="0">
      <alignment vertical="center"/>
    </xf>
    <xf numFmtId="0" fontId="30" fillId="24" borderId="0" applyNumberFormat="0" applyBorder="0" applyAlignment="0" applyProtection="0">
      <alignment vertical="center"/>
    </xf>
    <xf numFmtId="0" fontId="30" fillId="25" borderId="0" applyNumberFormat="0" applyBorder="0" applyAlignment="0" applyProtection="0">
      <alignment vertical="center"/>
    </xf>
    <xf numFmtId="0" fontId="31" fillId="26" borderId="0" applyNumberFormat="0" applyBorder="0" applyAlignment="0" applyProtection="0">
      <alignment vertical="center"/>
    </xf>
    <xf numFmtId="0" fontId="31" fillId="27" borderId="0" applyNumberFormat="0" applyBorder="0" applyAlignment="0" applyProtection="0">
      <alignment vertical="center"/>
    </xf>
    <xf numFmtId="0" fontId="30" fillId="28" borderId="0" applyNumberFormat="0" applyBorder="0" applyAlignment="0" applyProtection="0">
      <alignment vertical="center"/>
    </xf>
    <xf numFmtId="0" fontId="30" fillId="29" borderId="0" applyNumberFormat="0" applyBorder="0" applyAlignment="0" applyProtection="0">
      <alignment vertical="center"/>
    </xf>
    <xf numFmtId="0" fontId="31" fillId="30" borderId="0" applyNumberFormat="0" applyBorder="0" applyAlignment="0" applyProtection="0">
      <alignment vertical="center"/>
    </xf>
    <xf numFmtId="0" fontId="31" fillId="31" borderId="0" applyNumberFormat="0" applyBorder="0" applyAlignment="0" applyProtection="0">
      <alignment vertical="center"/>
    </xf>
    <xf numFmtId="0" fontId="30" fillId="32" borderId="0" applyNumberFormat="0" applyBorder="0" applyAlignment="0" applyProtection="0">
      <alignment vertical="center"/>
    </xf>
    <xf numFmtId="0" fontId="32" fillId="0" borderId="0"/>
    <xf numFmtId="0" fontId="32" fillId="0" borderId="0"/>
    <xf numFmtId="0" fontId="32" fillId="0" borderId="0">
      <alignment vertical="center"/>
    </xf>
    <xf numFmtId="0" fontId="32" fillId="0" borderId="0">
      <protection locked="0"/>
    </xf>
    <xf numFmtId="0" fontId="33" fillId="0" borderId="0">
      <protection locked="0"/>
    </xf>
    <xf numFmtId="0" fontId="32" fillId="0" borderId="0"/>
  </cellStyleXfs>
  <cellXfs count="35">
    <xf numFmtId="0" fontId="0" fillId="0" borderId="0" xfId="0">
      <alignment vertical="center"/>
    </xf>
    <xf numFmtId="0" fontId="1" fillId="0" borderId="0" xfId="0" applyFont="1" applyFill="1" applyBorder="1">
      <alignment vertical="center"/>
    </xf>
    <xf numFmtId="0" fontId="2" fillId="0" borderId="0" xfId="0" applyFont="1" applyFill="1" applyBorder="1">
      <alignment vertical="center"/>
    </xf>
    <xf numFmtId="0" fontId="3" fillId="0" borderId="0" xfId="0" applyFont="1" applyFill="1" applyBorder="1">
      <alignment vertical="center"/>
    </xf>
    <xf numFmtId="0" fontId="4" fillId="0" borderId="0"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0" fillId="0" borderId="0" xfId="0" applyFont="1" applyBorder="1">
      <alignment vertical="center"/>
    </xf>
    <xf numFmtId="0" fontId="0" fillId="0" borderId="0" xfId="0" applyFont="1" applyFill="1" applyBorder="1">
      <alignment vertical="center"/>
    </xf>
    <xf numFmtId="0" fontId="6" fillId="0" borderId="0" xfId="0" applyFont="1" applyFill="1" applyBorder="1" applyAlignment="1">
      <alignment horizontal="center" vertical="center" wrapText="1"/>
    </xf>
    <xf numFmtId="0" fontId="7" fillId="0" borderId="0" xfId="0" applyFont="1" applyFill="1" applyBorder="1" applyAlignment="1">
      <alignment horizontal="left" vertical="center"/>
    </xf>
    <xf numFmtId="0" fontId="7" fillId="0" borderId="0" xfId="0" applyFont="1" applyFill="1" applyBorder="1" applyAlignment="1">
      <alignment horizontal="left" vertical="center" wrapText="1"/>
    </xf>
    <xf numFmtId="0" fontId="1" fillId="0" borderId="0" xfId="0" applyFont="1" applyFill="1" applyBorder="1" applyAlignment="1">
      <alignment vertical="center" wrapText="1"/>
    </xf>
    <xf numFmtId="0" fontId="1"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0" xfId="0" applyFont="1" applyFill="1" applyBorder="1" applyAlignment="1">
      <alignment horizontal="center" vertical="center"/>
    </xf>
    <xf numFmtId="0" fontId="3" fillId="0" borderId="1" xfId="53" applyFont="1" applyFill="1" applyBorder="1" applyAlignment="1" applyProtection="1">
      <alignment horizontal="center" vertical="center" wrapText="1"/>
    </xf>
    <xf numFmtId="0" fontId="3" fillId="0" borderId="1" xfId="53" applyFont="1" applyFill="1" applyBorder="1" applyAlignment="1" applyProtection="1">
      <alignment horizontal="left" vertical="center" wrapText="1"/>
    </xf>
    <xf numFmtId="0" fontId="5" fillId="0" borderId="1" xfId="53" applyFont="1" applyFill="1" applyBorder="1" applyAlignment="1" applyProtection="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1" xfId="53" applyFont="1" applyFill="1" applyBorder="1" applyAlignment="1" applyProtection="1">
      <alignment horizontal="center" vertical="center" wrapText="1"/>
    </xf>
    <xf numFmtId="0" fontId="6" fillId="0" borderId="1" xfId="0" applyFont="1" applyFill="1" applyBorder="1" applyAlignment="1">
      <alignment horizontal="left" vertical="center" wrapText="1"/>
    </xf>
    <xf numFmtId="0" fontId="10" fillId="0" borderId="1" xfId="0" applyFont="1" applyFill="1" applyBorder="1" applyAlignment="1">
      <alignment horizontal="center" vertical="center" wrapText="1"/>
    </xf>
    <xf numFmtId="0" fontId="3" fillId="0" borderId="1" xfId="53" applyNumberFormat="1" applyFont="1" applyFill="1" applyBorder="1" applyAlignment="1" applyProtection="1">
      <alignment horizontal="center" vertical="center" wrapText="1"/>
    </xf>
    <xf numFmtId="0" fontId="5" fillId="0" borderId="1" xfId="53" applyNumberFormat="1" applyFont="1" applyFill="1" applyBorder="1" applyAlignment="1" applyProtection="1">
      <alignment horizontal="center" vertical="center" wrapText="1"/>
    </xf>
    <xf numFmtId="0" fontId="11" fillId="0" borderId="1" xfId="0" applyFont="1" applyFill="1" applyBorder="1">
      <alignment vertical="center"/>
    </xf>
    <xf numFmtId="0" fontId="1" fillId="0" borderId="0"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3" fillId="0" borderId="1" xfId="0" applyFont="1" applyFill="1" applyBorder="1" applyAlignment="1">
      <alignment horizontal="left" vertical="center" wrapText="1"/>
    </xf>
    <xf numFmtId="0" fontId="6" fillId="0" borderId="1" xfId="0" applyFont="1" applyFill="1" applyBorder="1" applyAlignment="1">
      <alignment horizontal="justify" vertical="center" wrapText="1"/>
    </xf>
    <xf numFmtId="0" fontId="6" fillId="0" borderId="1" xfId="0" applyFont="1" applyFill="1" applyBorder="1" applyAlignment="1">
      <alignment horizontal="justify" vertical="top" wrapText="1"/>
    </xf>
    <xf numFmtId="0" fontId="10" fillId="0" borderId="1" xfId="0" applyFont="1" applyFill="1" applyBorder="1" applyAlignment="1">
      <alignment horizontal="justify" vertical="center" wrapText="1"/>
    </xf>
  </cellXfs>
  <cellStyles count="55">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4 7" xfId="49"/>
    <cellStyle name="常规 10" xfId="50"/>
    <cellStyle name="常规 3_龙州县2022年度项目实施计划情况表（饮水安全）施工" xfId="51"/>
    <cellStyle name="常规 3" xfId="52"/>
    <cellStyle name="常规_Sheet1" xfId="53"/>
    <cellStyle name="常规_龙州县2022年度项目实施计划情况表（饮水安全）施工" xfId="54"/>
  </cellStyles>
  <tableStyles count="0" defaultTableStyle="TableStyleMedium2" defaultPivotStyle="PivotStyleLight16"/>
  <colors>
    <mruColors>
      <color rgb="00FFCC00"/>
      <color rgb="00FF0000"/>
      <color rgb="0000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K21"/>
  <sheetViews>
    <sheetView tabSelected="1" zoomScale="40" zoomScaleNormal="40" workbookViewId="0">
      <pane xSplit="6" ySplit="6" topLeftCell="G13" activePane="bottomRight" state="frozen"/>
      <selection/>
      <selection pane="topRight"/>
      <selection pane="bottomLeft"/>
      <selection pane="bottomRight" activeCell="AQ17" sqref="AQ17"/>
    </sheetView>
  </sheetViews>
  <sheetFormatPr defaultColWidth="9" defaultRowHeight="20.25"/>
  <cols>
    <col min="1" max="1" width="6.425" style="8" customWidth="1"/>
    <col min="2" max="2" width="10.9333333333333" style="8" customWidth="1"/>
    <col min="3" max="3" width="11.25" style="8" customWidth="1"/>
    <col min="4" max="4" width="12.1833333333333" style="8" customWidth="1"/>
    <col min="5" max="5" width="11.8666666666667" style="8" customWidth="1"/>
    <col min="6" max="6" width="16.3666666666667" style="8" customWidth="1"/>
    <col min="7" max="7" width="25.3083333333333" style="8" customWidth="1"/>
    <col min="8" max="8" width="47.5" style="8" customWidth="1"/>
    <col min="9" max="9" width="11.9166666666667" style="8" customWidth="1"/>
    <col min="10" max="10" width="12.95" style="8" customWidth="1"/>
    <col min="11" max="11" width="13.125" style="8" customWidth="1"/>
    <col min="12" max="12" width="5" style="8" customWidth="1"/>
    <col min="13" max="13" width="5.88333333333333" style="8" customWidth="1"/>
    <col min="14" max="14" width="6.85833333333333" style="8" customWidth="1"/>
    <col min="15" max="17" width="5" style="8" customWidth="1"/>
    <col min="18" max="18" width="4.75" style="8" customWidth="1"/>
    <col min="19" max="19" width="5.55" style="8" customWidth="1"/>
    <col min="20" max="20" width="10.9333333333333" style="8" customWidth="1"/>
    <col min="21" max="21" width="12.2916666666667" style="8" customWidth="1"/>
    <col min="22" max="22" width="5.5" style="8" customWidth="1"/>
    <col min="23" max="23" width="4.75" style="8" customWidth="1"/>
    <col min="24" max="24" width="6.75" style="8" customWidth="1"/>
    <col min="25" max="25" width="6.25" style="8" customWidth="1"/>
    <col min="26" max="27" width="6.75" style="8" customWidth="1"/>
    <col min="28" max="28" width="6.88333333333333" style="8" customWidth="1"/>
    <col min="29" max="29" width="7.85" style="8" customWidth="1"/>
    <col min="30" max="30" width="9.63333333333333" style="8" customWidth="1"/>
    <col min="31" max="31" width="7.675" style="8" customWidth="1"/>
    <col min="32" max="32" width="9.275" style="8" customWidth="1"/>
    <col min="33" max="33" width="5.88333333333333" style="8" customWidth="1"/>
    <col min="34" max="34" width="7.325" style="8" customWidth="1"/>
    <col min="35" max="35" width="15.525" style="8" customWidth="1"/>
    <col min="36" max="36" width="44.0583333333333" style="8" customWidth="1"/>
    <col min="37" max="37" width="15.3083333333333" style="8" customWidth="1"/>
    <col min="38" max="16384" width="9" style="8"/>
  </cols>
  <sheetData>
    <row r="1" s="1" customFormat="1" ht="31.5" spans="1:35">
      <c r="A1" s="9" t="s">
        <v>0</v>
      </c>
      <c r="B1" s="10"/>
      <c r="C1" s="11"/>
      <c r="E1" s="12"/>
      <c r="F1" s="11"/>
      <c r="H1" s="11"/>
      <c r="K1" s="11"/>
      <c r="T1" s="27"/>
      <c r="U1" s="27"/>
      <c r="V1" s="27"/>
      <c r="W1" s="27"/>
      <c r="X1" s="27"/>
      <c r="Y1" s="27"/>
      <c r="Z1" s="27"/>
      <c r="AA1" s="27"/>
      <c r="AB1" s="27"/>
      <c r="AC1" s="27"/>
      <c r="AD1" s="27"/>
      <c r="AE1" s="27"/>
      <c r="AF1" s="27"/>
      <c r="AG1" s="27"/>
      <c r="AH1" s="27"/>
      <c r="AI1" s="12"/>
    </row>
    <row r="2" s="2" customFormat="1" ht="39.75" spans="1:35">
      <c r="A2" s="13" t="s">
        <v>1</v>
      </c>
      <c r="B2" s="13"/>
      <c r="C2" s="13"/>
      <c r="D2" s="13"/>
      <c r="E2" s="13"/>
      <c r="F2" s="13"/>
      <c r="G2" s="14"/>
      <c r="H2" s="13"/>
      <c r="I2" s="14"/>
      <c r="J2" s="14"/>
      <c r="K2" s="13"/>
      <c r="L2" s="14"/>
      <c r="M2" s="14"/>
      <c r="N2" s="14"/>
      <c r="O2" s="14"/>
      <c r="P2" s="14"/>
      <c r="Q2" s="14"/>
      <c r="R2" s="14"/>
      <c r="S2" s="14"/>
      <c r="T2" s="14"/>
      <c r="U2" s="14"/>
      <c r="V2" s="14"/>
      <c r="W2" s="14"/>
      <c r="X2" s="14"/>
      <c r="Y2" s="14"/>
      <c r="Z2" s="14"/>
      <c r="AA2" s="14"/>
      <c r="AB2" s="14"/>
      <c r="AC2" s="14"/>
      <c r="AD2" s="14"/>
      <c r="AE2" s="14"/>
      <c r="AF2" s="14"/>
      <c r="AG2" s="14"/>
      <c r="AH2" s="14"/>
      <c r="AI2" s="13"/>
    </row>
    <row r="3" s="3" customFormat="1" ht="42" customHeight="1" spans="1:37">
      <c r="A3" s="15" t="s">
        <v>2</v>
      </c>
      <c r="B3" s="15" t="s">
        <v>3</v>
      </c>
      <c r="C3" s="15" t="s">
        <v>4</v>
      </c>
      <c r="D3" s="15" t="s">
        <v>5</v>
      </c>
      <c r="E3" s="15" t="s">
        <v>6</v>
      </c>
      <c r="F3" s="15" t="s">
        <v>7</v>
      </c>
      <c r="G3" s="15"/>
      <c r="H3" s="15"/>
      <c r="I3" s="15"/>
      <c r="J3" s="15"/>
      <c r="K3" s="15"/>
      <c r="L3" s="15" t="s">
        <v>8</v>
      </c>
      <c r="M3" s="15"/>
      <c r="N3" s="15"/>
      <c r="O3" s="15"/>
      <c r="P3" s="15"/>
      <c r="Q3" s="15"/>
      <c r="R3" s="15"/>
      <c r="S3" s="15"/>
      <c r="T3" s="28" t="s">
        <v>9</v>
      </c>
      <c r="U3" s="28"/>
      <c r="V3" s="28"/>
      <c r="W3" s="28"/>
      <c r="X3" s="28"/>
      <c r="Y3" s="28"/>
      <c r="Z3" s="28"/>
      <c r="AA3" s="29" t="s">
        <v>10</v>
      </c>
      <c r="AB3" s="29"/>
      <c r="AC3" s="29"/>
      <c r="AD3" s="29"/>
      <c r="AE3" s="29"/>
      <c r="AF3" s="29"/>
      <c r="AG3" s="29"/>
      <c r="AH3" s="29"/>
      <c r="AI3" s="31" t="s">
        <v>11</v>
      </c>
      <c r="AJ3" s="28" t="s">
        <v>12</v>
      </c>
      <c r="AK3" s="28" t="s">
        <v>13</v>
      </c>
    </row>
    <row r="4" s="3" customFormat="1" ht="37" customHeight="1" spans="1:37">
      <c r="A4" s="15"/>
      <c r="B4" s="15"/>
      <c r="C4" s="15"/>
      <c r="D4" s="15"/>
      <c r="E4" s="15"/>
      <c r="F4" s="16" t="s">
        <v>14</v>
      </c>
      <c r="G4" s="15" t="s">
        <v>15</v>
      </c>
      <c r="H4" s="15" t="s">
        <v>16</v>
      </c>
      <c r="I4" s="16" t="s">
        <v>17</v>
      </c>
      <c r="J4" s="15" t="s">
        <v>18</v>
      </c>
      <c r="K4" s="15" t="s">
        <v>19</v>
      </c>
      <c r="L4" s="24" t="s">
        <v>20</v>
      </c>
      <c r="M4" s="24" t="s">
        <v>21</v>
      </c>
      <c r="N4" s="24" t="s">
        <v>22</v>
      </c>
      <c r="O4" s="24" t="s">
        <v>23</v>
      </c>
      <c r="P4" s="24" t="s">
        <v>24</v>
      </c>
      <c r="Q4" s="24" t="s">
        <v>25</v>
      </c>
      <c r="R4" s="24" t="s">
        <v>26</v>
      </c>
      <c r="S4" s="24" t="s">
        <v>27</v>
      </c>
      <c r="T4" s="29" t="s">
        <v>28</v>
      </c>
      <c r="U4" s="29" t="s">
        <v>29</v>
      </c>
      <c r="V4" s="29" t="s">
        <v>30</v>
      </c>
      <c r="W4" s="29" t="s">
        <v>31</v>
      </c>
      <c r="X4" s="29" t="s">
        <v>32</v>
      </c>
      <c r="Y4" s="29" t="s">
        <v>33</v>
      </c>
      <c r="Z4" s="29" t="s">
        <v>34</v>
      </c>
      <c r="AA4" s="29" t="s">
        <v>35</v>
      </c>
      <c r="AB4" s="29"/>
      <c r="AC4" s="29" t="s">
        <v>36</v>
      </c>
      <c r="AD4" s="29"/>
      <c r="AE4" s="29" t="s">
        <v>37</v>
      </c>
      <c r="AF4" s="29"/>
      <c r="AG4" s="29" t="s">
        <v>38</v>
      </c>
      <c r="AH4" s="29"/>
      <c r="AI4" s="31"/>
      <c r="AJ4" s="28"/>
      <c r="AK4" s="28"/>
    </row>
    <row r="5" s="3" customFormat="1" ht="171" customHeight="1" spans="1:37">
      <c r="A5" s="15"/>
      <c r="B5" s="15"/>
      <c r="C5" s="15"/>
      <c r="D5" s="15"/>
      <c r="E5" s="15"/>
      <c r="F5" s="16"/>
      <c r="G5" s="15"/>
      <c r="H5" s="15"/>
      <c r="I5" s="16"/>
      <c r="J5" s="16"/>
      <c r="K5" s="15"/>
      <c r="L5" s="24"/>
      <c r="M5" s="24"/>
      <c r="N5" s="24"/>
      <c r="O5" s="24"/>
      <c r="P5" s="24"/>
      <c r="Q5" s="24"/>
      <c r="R5" s="24"/>
      <c r="S5" s="24"/>
      <c r="T5" s="29"/>
      <c r="U5" s="29"/>
      <c r="V5" s="29"/>
      <c r="W5" s="29"/>
      <c r="X5" s="29"/>
      <c r="Y5" s="29"/>
      <c r="Z5" s="29"/>
      <c r="AA5" s="29" t="s">
        <v>39</v>
      </c>
      <c r="AB5" s="29" t="s">
        <v>40</v>
      </c>
      <c r="AC5" s="29" t="s">
        <v>41</v>
      </c>
      <c r="AD5" s="29" t="s">
        <v>42</v>
      </c>
      <c r="AE5" s="29" t="s">
        <v>41</v>
      </c>
      <c r="AF5" s="29" t="s">
        <v>42</v>
      </c>
      <c r="AG5" s="29" t="s">
        <v>41</v>
      </c>
      <c r="AH5" s="29" t="s">
        <v>42</v>
      </c>
      <c r="AI5" s="31"/>
      <c r="AJ5" s="28"/>
      <c r="AK5" s="28"/>
    </row>
    <row r="6" s="4" customFormat="1" ht="48" customHeight="1" spans="1:37">
      <c r="A6" s="17"/>
      <c r="B6" s="17"/>
      <c r="C6" s="17"/>
      <c r="D6" s="17"/>
      <c r="E6" s="17"/>
      <c r="F6" s="17" t="s">
        <v>43</v>
      </c>
      <c r="G6" s="17"/>
      <c r="H6" s="17"/>
      <c r="I6" s="17"/>
      <c r="J6" s="17"/>
      <c r="K6" s="17"/>
      <c r="L6" s="25"/>
      <c r="M6" s="25"/>
      <c r="N6" s="25"/>
      <c r="O6" s="25"/>
      <c r="P6" s="25"/>
      <c r="Q6" s="25"/>
      <c r="R6" s="25"/>
      <c r="S6" s="25"/>
      <c r="T6" s="18">
        <f>T7+T12</f>
        <v>950</v>
      </c>
      <c r="U6" s="30"/>
      <c r="V6" s="18"/>
      <c r="W6" s="18"/>
      <c r="X6" s="18"/>
      <c r="Y6" s="18"/>
      <c r="Z6" s="18"/>
      <c r="AA6" s="18"/>
      <c r="AB6" s="18"/>
      <c r="AC6" s="18"/>
      <c r="AD6" s="18"/>
      <c r="AE6" s="18"/>
      <c r="AF6" s="18"/>
      <c r="AG6" s="18"/>
      <c r="AH6" s="18"/>
      <c r="AI6" s="18"/>
      <c r="AJ6" s="18"/>
      <c r="AK6" s="18"/>
    </row>
    <row r="7" s="5" customFormat="1" ht="58" customHeight="1" spans="1:37">
      <c r="A7" s="18"/>
      <c r="B7" s="18"/>
      <c r="C7" s="18"/>
      <c r="D7" s="18"/>
      <c r="E7" s="18"/>
      <c r="F7" s="18" t="s">
        <v>44</v>
      </c>
      <c r="G7" s="18"/>
      <c r="H7" s="18"/>
      <c r="I7" s="18"/>
      <c r="J7" s="18"/>
      <c r="K7" s="18"/>
      <c r="L7" s="18"/>
      <c r="M7" s="18"/>
      <c r="N7" s="18"/>
      <c r="O7" s="18"/>
      <c r="P7" s="18"/>
      <c r="Q7" s="18"/>
      <c r="R7" s="18"/>
      <c r="S7" s="18"/>
      <c r="T7" s="30">
        <f>SUM(T8:T11)</f>
        <v>582</v>
      </c>
      <c r="U7" s="18"/>
      <c r="V7" s="18"/>
      <c r="W7" s="18"/>
      <c r="X7" s="18"/>
      <c r="Y7" s="18"/>
      <c r="Z7" s="18"/>
      <c r="AA7" s="18"/>
      <c r="AB7" s="18"/>
      <c r="AC7" s="18"/>
      <c r="AD7" s="18"/>
      <c r="AE7" s="18"/>
      <c r="AF7" s="18"/>
      <c r="AG7" s="18"/>
      <c r="AH7" s="18"/>
      <c r="AI7" s="18"/>
      <c r="AJ7" s="18"/>
      <c r="AK7" s="18"/>
    </row>
    <row r="8" s="6" customFormat="1" ht="191" customHeight="1" spans="1:37">
      <c r="A8" s="19">
        <v>1</v>
      </c>
      <c r="B8" s="20" t="s">
        <v>45</v>
      </c>
      <c r="C8" s="21" t="s">
        <v>46</v>
      </c>
      <c r="D8" s="20" t="s">
        <v>47</v>
      </c>
      <c r="E8" s="20" t="s">
        <v>48</v>
      </c>
      <c r="F8" s="20" t="s">
        <v>49</v>
      </c>
      <c r="G8" s="19" t="s">
        <v>50</v>
      </c>
      <c r="H8" s="22" t="s">
        <v>51</v>
      </c>
      <c r="I8" s="20" t="s">
        <v>52</v>
      </c>
      <c r="J8" s="19" t="s">
        <v>53</v>
      </c>
      <c r="K8" s="19" t="s">
        <v>53</v>
      </c>
      <c r="L8" s="19">
        <v>1</v>
      </c>
      <c r="M8" s="19"/>
      <c r="N8" s="19"/>
      <c r="O8" s="19"/>
      <c r="P8" s="19"/>
      <c r="Q8" s="19"/>
      <c r="R8" s="19"/>
      <c r="S8" s="19"/>
      <c r="T8" s="19">
        <v>174</v>
      </c>
      <c r="U8" s="19"/>
      <c r="V8" s="19"/>
      <c r="W8" s="19"/>
      <c r="X8" s="19"/>
      <c r="Y8" s="19"/>
      <c r="Z8" s="19"/>
      <c r="AA8" s="19">
        <v>1</v>
      </c>
      <c r="AB8" s="19"/>
      <c r="AC8" s="19">
        <v>713</v>
      </c>
      <c r="AD8" s="19">
        <v>2851</v>
      </c>
      <c r="AE8" s="19">
        <v>46</v>
      </c>
      <c r="AF8" s="19">
        <v>185</v>
      </c>
      <c r="AG8" s="19"/>
      <c r="AH8" s="19"/>
      <c r="AI8" s="19">
        <v>2</v>
      </c>
      <c r="AJ8" s="32" t="s">
        <v>54</v>
      </c>
      <c r="AK8" s="19"/>
    </row>
    <row r="9" s="6" customFormat="1" ht="170" customHeight="1" spans="1:37">
      <c r="A9" s="19">
        <v>2</v>
      </c>
      <c r="B9" s="20" t="s">
        <v>45</v>
      </c>
      <c r="C9" s="21" t="s">
        <v>46</v>
      </c>
      <c r="D9" s="20" t="s">
        <v>47</v>
      </c>
      <c r="E9" s="20" t="s">
        <v>48</v>
      </c>
      <c r="F9" s="20" t="s">
        <v>49</v>
      </c>
      <c r="G9" s="19" t="s">
        <v>55</v>
      </c>
      <c r="H9" s="22" t="s">
        <v>56</v>
      </c>
      <c r="I9" s="19" t="s">
        <v>52</v>
      </c>
      <c r="J9" s="19" t="s">
        <v>53</v>
      </c>
      <c r="K9" s="19" t="s">
        <v>53</v>
      </c>
      <c r="L9" s="19">
        <v>2</v>
      </c>
      <c r="M9" s="19"/>
      <c r="N9" s="19"/>
      <c r="O9" s="19"/>
      <c r="P9" s="19"/>
      <c r="Q9" s="19"/>
      <c r="R9" s="19"/>
      <c r="S9" s="19"/>
      <c r="T9" s="19">
        <v>260</v>
      </c>
      <c r="U9" s="19"/>
      <c r="V9" s="19"/>
      <c r="W9" s="19"/>
      <c r="X9" s="19"/>
      <c r="Y9" s="19"/>
      <c r="Z9" s="19"/>
      <c r="AA9" s="19">
        <v>1</v>
      </c>
      <c r="AB9" s="19"/>
      <c r="AC9" s="19">
        <v>713</v>
      </c>
      <c r="AD9" s="19">
        <v>2851</v>
      </c>
      <c r="AE9" s="19">
        <v>46</v>
      </c>
      <c r="AF9" s="19">
        <v>185</v>
      </c>
      <c r="AG9" s="19"/>
      <c r="AH9" s="19"/>
      <c r="AI9" s="19">
        <v>2</v>
      </c>
      <c r="AJ9" s="32" t="s">
        <v>54</v>
      </c>
      <c r="AK9" s="19"/>
    </row>
    <row r="10" s="6" customFormat="1" ht="230" customHeight="1" spans="1:37">
      <c r="A10" s="19">
        <v>3</v>
      </c>
      <c r="B10" s="20" t="s">
        <v>45</v>
      </c>
      <c r="C10" s="21" t="s">
        <v>46</v>
      </c>
      <c r="D10" s="20" t="s">
        <v>57</v>
      </c>
      <c r="E10" s="20" t="s">
        <v>58</v>
      </c>
      <c r="F10" s="20" t="s">
        <v>49</v>
      </c>
      <c r="G10" s="19" t="s">
        <v>59</v>
      </c>
      <c r="H10" s="22" t="s">
        <v>60</v>
      </c>
      <c r="I10" s="19" t="s">
        <v>52</v>
      </c>
      <c r="J10" s="19" t="s">
        <v>53</v>
      </c>
      <c r="K10" s="19" t="s">
        <v>53</v>
      </c>
      <c r="L10" s="19">
        <v>1</v>
      </c>
      <c r="M10" s="19"/>
      <c r="N10" s="19"/>
      <c r="O10" s="19"/>
      <c r="P10" s="19"/>
      <c r="Q10" s="19"/>
      <c r="R10" s="19"/>
      <c r="S10" s="19"/>
      <c r="T10" s="19">
        <v>100</v>
      </c>
      <c r="U10" s="19"/>
      <c r="V10" s="19"/>
      <c r="W10" s="19"/>
      <c r="X10" s="19"/>
      <c r="Y10" s="19"/>
      <c r="Z10" s="19"/>
      <c r="AA10" s="19"/>
      <c r="AB10" s="19">
        <v>1</v>
      </c>
      <c r="AC10" s="19">
        <v>687</v>
      </c>
      <c r="AD10" s="19">
        <v>2551</v>
      </c>
      <c r="AE10" s="19">
        <v>254</v>
      </c>
      <c r="AF10" s="19">
        <v>1078</v>
      </c>
      <c r="AG10" s="19"/>
      <c r="AH10" s="19"/>
      <c r="AI10" s="19">
        <v>2</v>
      </c>
      <c r="AJ10" s="32" t="s">
        <v>61</v>
      </c>
      <c r="AK10" s="19"/>
    </row>
    <row r="11" s="7" customFormat="1" ht="228" customHeight="1" spans="1:37">
      <c r="A11" s="19">
        <v>4</v>
      </c>
      <c r="B11" s="20" t="s">
        <v>45</v>
      </c>
      <c r="C11" s="21" t="s">
        <v>46</v>
      </c>
      <c r="D11" s="20" t="s">
        <v>62</v>
      </c>
      <c r="E11" s="20" t="s">
        <v>63</v>
      </c>
      <c r="F11" s="20" t="s">
        <v>49</v>
      </c>
      <c r="G11" s="19" t="s">
        <v>64</v>
      </c>
      <c r="H11" s="19" t="s">
        <v>65</v>
      </c>
      <c r="I11" s="19" t="s">
        <v>52</v>
      </c>
      <c r="J11" s="19" t="s">
        <v>53</v>
      </c>
      <c r="K11" s="19" t="s">
        <v>53</v>
      </c>
      <c r="L11" s="19">
        <v>1</v>
      </c>
      <c r="M11" s="19">
        <v>1.243</v>
      </c>
      <c r="N11" s="19"/>
      <c r="O11" s="19"/>
      <c r="P11" s="19"/>
      <c r="Q11" s="19"/>
      <c r="R11" s="19"/>
      <c r="S11" s="19"/>
      <c r="T11" s="19">
        <v>48</v>
      </c>
      <c r="U11" s="19"/>
      <c r="V11" s="19"/>
      <c r="W11" s="19"/>
      <c r="X11" s="19"/>
      <c r="Y11" s="19"/>
      <c r="Z11" s="19"/>
      <c r="AA11" s="19">
        <v>1</v>
      </c>
      <c r="AB11" s="19"/>
      <c r="AC11" s="19">
        <v>29</v>
      </c>
      <c r="AD11" s="19">
        <v>114</v>
      </c>
      <c r="AE11" s="19">
        <v>5</v>
      </c>
      <c r="AF11" s="19">
        <v>15</v>
      </c>
      <c r="AG11" s="19">
        <v>0</v>
      </c>
      <c r="AH11" s="19">
        <v>0</v>
      </c>
      <c r="AI11" s="19"/>
      <c r="AJ11" s="22" t="s">
        <v>66</v>
      </c>
      <c r="AK11" s="19"/>
    </row>
    <row r="12" s="6" customFormat="1" ht="47" customHeight="1" spans="1:37">
      <c r="A12" s="19"/>
      <c r="B12" s="20"/>
      <c r="C12" s="21"/>
      <c r="D12" s="20"/>
      <c r="E12" s="20"/>
      <c r="F12" s="18" t="s">
        <v>67</v>
      </c>
      <c r="G12" s="19"/>
      <c r="H12" s="19"/>
      <c r="I12" s="19"/>
      <c r="J12" s="19"/>
      <c r="K12" s="19"/>
      <c r="L12" s="19"/>
      <c r="M12" s="19"/>
      <c r="N12" s="19"/>
      <c r="O12" s="19"/>
      <c r="P12" s="19"/>
      <c r="Q12" s="19"/>
      <c r="R12" s="19"/>
      <c r="S12" s="19"/>
      <c r="T12" s="18">
        <f>SUM(T13:T21)</f>
        <v>368</v>
      </c>
      <c r="U12" s="19"/>
      <c r="V12" s="19"/>
      <c r="W12" s="19"/>
      <c r="X12" s="19"/>
      <c r="Y12" s="19"/>
      <c r="Z12" s="19"/>
      <c r="AA12" s="19"/>
      <c r="AB12" s="19"/>
      <c r="AC12" s="19"/>
      <c r="AD12" s="19"/>
      <c r="AE12" s="19"/>
      <c r="AF12" s="19"/>
      <c r="AG12" s="19"/>
      <c r="AH12" s="19"/>
      <c r="AI12" s="19"/>
      <c r="AJ12" s="19"/>
      <c r="AK12" s="19"/>
    </row>
    <row r="13" s="6" customFormat="1" ht="157" customHeight="1" spans="1:37">
      <c r="A13" s="19">
        <v>5</v>
      </c>
      <c r="B13" s="20" t="s">
        <v>45</v>
      </c>
      <c r="C13" s="21" t="s">
        <v>46</v>
      </c>
      <c r="D13" s="20" t="s">
        <v>68</v>
      </c>
      <c r="E13" s="20" t="s">
        <v>69</v>
      </c>
      <c r="F13" s="20" t="s">
        <v>70</v>
      </c>
      <c r="G13" s="19" t="s">
        <v>71</v>
      </c>
      <c r="H13" s="19" t="s">
        <v>72</v>
      </c>
      <c r="I13" s="19" t="s">
        <v>52</v>
      </c>
      <c r="J13" s="19" t="s">
        <v>53</v>
      </c>
      <c r="K13" s="19" t="s">
        <v>53</v>
      </c>
      <c r="L13" s="19">
        <v>1</v>
      </c>
      <c r="M13" s="19">
        <v>2</v>
      </c>
      <c r="N13" s="19"/>
      <c r="O13" s="19"/>
      <c r="P13" s="19"/>
      <c r="Q13" s="19"/>
      <c r="R13" s="19"/>
      <c r="S13" s="19"/>
      <c r="T13" s="19">
        <v>70</v>
      </c>
      <c r="U13" s="19"/>
      <c r="V13" s="19"/>
      <c r="W13" s="19"/>
      <c r="X13" s="19"/>
      <c r="Y13" s="19"/>
      <c r="Z13" s="19"/>
      <c r="AA13" s="19">
        <v>1</v>
      </c>
      <c r="AB13" s="19"/>
      <c r="AC13" s="19">
        <v>31</v>
      </c>
      <c r="AD13" s="19">
        <v>177</v>
      </c>
      <c r="AE13" s="19">
        <v>10</v>
      </c>
      <c r="AF13" s="19">
        <v>30</v>
      </c>
      <c r="AG13" s="19"/>
      <c r="AH13" s="19"/>
      <c r="AI13" s="19">
        <v>1</v>
      </c>
      <c r="AJ13" s="33" t="s">
        <v>73</v>
      </c>
      <c r="AK13" s="19"/>
    </row>
    <row r="14" s="6" customFormat="1" ht="87" customHeight="1" spans="1:37">
      <c r="A14" s="19">
        <v>6</v>
      </c>
      <c r="B14" s="20" t="s">
        <v>45</v>
      </c>
      <c r="C14" s="21" t="s">
        <v>46</v>
      </c>
      <c r="D14" s="20" t="s">
        <v>74</v>
      </c>
      <c r="E14" s="20" t="s">
        <v>75</v>
      </c>
      <c r="F14" s="20" t="s">
        <v>70</v>
      </c>
      <c r="G14" s="19" t="s">
        <v>76</v>
      </c>
      <c r="H14" s="19" t="s">
        <v>77</v>
      </c>
      <c r="I14" s="19" t="s">
        <v>52</v>
      </c>
      <c r="J14" s="19" t="s">
        <v>53</v>
      </c>
      <c r="K14" s="19" t="s">
        <v>53</v>
      </c>
      <c r="L14" s="19">
        <v>1</v>
      </c>
      <c r="M14" s="19">
        <v>0.4</v>
      </c>
      <c r="N14" s="19"/>
      <c r="O14" s="19"/>
      <c r="P14" s="19"/>
      <c r="Q14" s="19"/>
      <c r="R14" s="19"/>
      <c r="S14" s="19"/>
      <c r="T14" s="19">
        <v>52</v>
      </c>
      <c r="U14" s="19"/>
      <c r="V14" s="19"/>
      <c r="W14" s="19"/>
      <c r="X14" s="19"/>
      <c r="Y14" s="19"/>
      <c r="Z14" s="19"/>
      <c r="AA14" s="19">
        <v>1</v>
      </c>
      <c r="AB14" s="19"/>
      <c r="AC14" s="19">
        <v>87</v>
      </c>
      <c r="AD14" s="19">
        <v>236</v>
      </c>
      <c r="AE14" s="19">
        <v>17</v>
      </c>
      <c r="AF14" s="19">
        <v>66</v>
      </c>
      <c r="AG14" s="19"/>
      <c r="AH14" s="19"/>
      <c r="AI14" s="19">
        <v>1</v>
      </c>
      <c r="AJ14" s="32" t="s">
        <v>78</v>
      </c>
      <c r="AK14" s="19"/>
    </row>
    <row r="15" s="6" customFormat="1" ht="105" customHeight="1" spans="1:37">
      <c r="A15" s="19">
        <v>7</v>
      </c>
      <c r="B15" s="20" t="s">
        <v>45</v>
      </c>
      <c r="C15" s="21" t="s">
        <v>46</v>
      </c>
      <c r="D15" s="20" t="s">
        <v>74</v>
      </c>
      <c r="E15" s="20" t="s">
        <v>79</v>
      </c>
      <c r="F15" s="20" t="s">
        <v>70</v>
      </c>
      <c r="G15" s="19" t="s">
        <v>80</v>
      </c>
      <c r="H15" s="19" t="s">
        <v>81</v>
      </c>
      <c r="I15" s="19" t="s">
        <v>52</v>
      </c>
      <c r="J15" s="19" t="s">
        <v>53</v>
      </c>
      <c r="K15" s="19" t="s">
        <v>53</v>
      </c>
      <c r="L15" s="19">
        <v>1</v>
      </c>
      <c r="M15" s="19">
        <v>1.2</v>
      </c>
      <c r="N15" s="19"/>
      <c r="O15" s="19"/>
      <c r="P15" s="19"/>
      <c r="Q15" s="19"/>
      <c r="R15" s="19"/>
      <c r="S15" s="19"/>
      <c r="T15" s="19">
        <v>30</v>
      </c>
      <c r="U15" s="19"/>
      <c r="V15" s="19"/>
      <c r="W15" s="19"/>
      <c r="X15" s="19"/>
      <c r="Y15" s="19"/>
      <c r="Z15" s="19"/>
      <c r="AA15" s="19"/>
      <c r="AB15" s="19">
        <v>1</v>
      </c>
      <c r="AC15" s="19">
        <v>49</v>
      </c>
      <c r="AD15" s="19">
        <v>177</v>
      </c>
      <c r="AE15" s="19">
        <v>19</v>
      </c>
      <c r="AF15" s="19">
        <v>57</v>
      </c>
      <c r="AG15" s="19"/>
      <c r="AH15" s="19"/>
      <c r="AI15" s="19">
        <v>1</v>
      </c>
      <c r="AJ15" s="32" t="s">
        <v>82</v>
      </c>
      <c r="AK15" s="19"/>
    </row>
    <row r="16" s="7" customFormat="1" ht="165" customHeight="1" spans="1:37">
      <c r="A16" s="19">
        <v>8</v>
      </c>
      <c r="B16" s="20" t="s">
        <v>45</v>
      </c>
      <c r="C16" s="21" t="s">
        <v>46</v>
      </c>
      <c r="D16" s="20" t="s">
        <v>62</v>
      </c>
      <c r="E16" s="20" t="s">
        <v>63</v>
      </c>
      <c r="F16" s="20" t="s">
        <v>70</v>
      </c>
      <c r="G16" s="19" t="s">
        <v>83</v>
      </c>
      <c r="H16" s="22" t="s">
        <v>84</v>
      </c>
      <c r="I16" s="19" t="s">
        <v>52</v>
      </c>
      <c r="J16" s="19" t="s">
        <v>53</v>
      </c>
      <c r="K16" s="19" t="s">
        <v>53</v>
      </c>
      <c r="L16" s="19">
        <v>5</v>
      </c>
      <c r="M16" s="26"/>
      <c r="N16" s="26"/>
      <c r="O16" s="26"/>
      <c r="P16" s="26"/>
      <c r="Q16" s="26"/>
      <c r="R16" s="26"/>
      <c r="S16" s="26"/>
      <c r="T16" s="19">
        <v>46</v>
      </c>
      <c r="U16" s="26"/>
      <c r="V16" s="26"/>
      <c r="W16" s="26"/>
      <c r="X16" s="26"/>
      <c r="Y16" s="26"/>
      <c r="Z16" s="26"/>
      <c r="AA16" s="19">
        <v>1</v>
      </c>
      <c r="AB16" s="19"/>
      <c r="AC16" s="19">
        <v>29</v>
      </c>
      <c r="AD16" s="19">
        <v>114</v>
      </c>
      <c r="AE16" s="19">
        <v>5</v>
      </c>
      <c r="AF16" s="19">
        <v>15</v>
      </c>
      <c r="AG16" s="19">
        <v>0</v>
      </c>
      <c r="AH16" s="19">
        <v>0</v>
      </c>
      <c r="AI16" s="26"/>
      <c r="AJ16" s="22" t="s">
        <v>85</v>
      </c>
      <c r="AK16" s="26"/>
    </row>
    <row r="17" s="6" customFormat="1" ht="127" customHeight="1" spans="1:37">
      <c r="A17" s="19">
        <v>9</v>
      </c>
      <c r="B17" s="20" t="s">
        <v>45</v>
      </c>
      <c r="C17" s="21" t="s">
        <v>46</v>
      </c>
      <c r="D17" s="19" t="s">
        <v>62</v>
      </c>
      <c r="E17" s="19" t="s">
        <v>86</v>
      </c>
      <c r="F17" s="20" t="s">
        <v>70</v>
      </c>
      <c r="G17" s="19" t="s">
        <v>87</v>
      </c>
      <c r="H17" s="22" t="s">
        <v>88</v>
      </c>
      <c r="I17" s="19" t="s">
        <v>52</v>
      </c>
      <c r="J17" s="19" t="s">
        <v>53</v>
      </c>
      <c r="K17" s="19" t="s">
        <v>53</v>
      </c>
      <c r="L17" s="19">
        <v>6</v>
      </c>
      <c r="M17" s="19"/>
      <c r="N17" s="19"/>
      <c r="O17" s="19"/>
      <c r="P17" s="19"/>
      <c r="Q17" s="19"/>
      <c r="R17" s="19"/>
      <c r="S17" s="19"/>
      <c r="T17" s="19">
        <v>57</v>
      </c>
      <c r="U17" s="19"/>
      <c r="V17" s="19"/>
      <c r="W17" s="19"/>
      <c r="X17" s="19"/>
      <c r="Y17" s="19"/>
      <c r="Z17" s="19"/>
      <c r="AA17" s="19">
        <v>1</v>
      </c>
      <c r="AB17" s="19"/>
      <c r="AC17" s="19">
        <v>33</v>
      </c>
      <c r="AD17" s="19">
        <v>100</v>
      </c>
      <c r="AE17" s="19">
        <v>6</v>
      </c>
      <c r="AF17" s="19">
        <v>19</v>
      </c>
      <c r="AG17" s="19">
        <v>0</v>
      </c>
      <c r="AH17" s="19">
        <v>0</v>
      </c>
      <c r="AI17" s="19"/>
      <c r="AJ17" s="22" t="s">
        <v>89</v>
      </c>
      <c r="AK17" s="19"/>
    </row>
    <row r="18" s="6" customFormat="1" ht="103" customHeight="1" spans="1:37">
      <c r="A18" s="19">
        <v>10</v>
      </c>
      <c r="B18" s="20" t="s">
        <v>45</v>
      </c>
      <c r="C18" s="21" t="s">
        <v>46</v>
      </c>
      <c r="D18" s="20" t="s">
        <v>90</v>
      </c>
      <c r="E18" s="20" t="s">
        <v>91</v>
      </c>
      <c r="F18" s="20" t="s">
        <v>70</v>
      </c>
      <c r="G18" s="19" t="s">
        <v>92</v>
      </c>
      <c r="H18" s="22" t="s">
        <v>93</v>
      </c>
      <c r="I18" s="19" t="s">
        <v>52</v>
      </c>
      <c r="J18" s="19" t="s">
        <v>53</v>
      </c>
      <c r="K18" s="19" t="s">
        <v>53</v>
      </c>
      <c r="L18" s="19">
        <v>1</v>
      </c>
      <c r="M18" s="19">
        <v>10</v>
      </c>
      <c r="N18" s="19"/>
      <c r="O18" s="19"/>
      <c r="P18" s="19"/>
      <c r="Q18" s="19"/>
      <c r="R18" s="19"/>
      <c r="S18" s="19"/>
      <c r="T18" s="19">
        <v>5</v>
      </c>
      <c r="U18" s="19"/>
      <c r="V18" s="19"/>
      <c r="W18" s="19"/>
      <c r="X18" s="19"/>
      <c r="Y18" s="19"/>
      <c r="Z18" s="19"/>
      <c r="AA18" s="19"/>
      <c r="AB18" s="19">
        <v>1</v>
      </c>
      <c r="AC18" s="19">
        <v>17</v>
      </c>
      <c r="AD18" s="19">
        <v>57</v>
      </c>
      <c r="AE18" s="19">
        <v>8</v>
      </c>
      <c r="AF18" s="19">
        <v>26</v>
      </c>
      <c r="AG18" s="19"/>
      <c r="AH18" s="19"/>
      <c r="AI18" s="19">
        <v>1</v>
      </c>
      <c r="AJ18" s="32" t="s">
        <v>94</v>
      </c>
      <c r="AK18" s="19"/>
    </row>
    <row r="19" s="6" customFormat="1" ht="127" customHeight="1" spans="1:37">
      <c r="A19" s="19">
        <v>11</v>
      </c>
      <c r="B19" s="20" t="s">
        <v>45</v>
      </c>
      <c r="C19" s="21" t="s">
        <v>46</v>
      </c>
      <c r="D19" s="20" t="s">
        <v>90</v>
      </c>
      <c r="E19" s="20" t="s">
        <v>91</v>
      </c>
      <c r="F19" s="20" t="s">
        <v>70</v>
      </c>
      <c r="G19" s="19" t="s">
        <v>95</v>
      </c>
      <c r="H19" s="22" t="s">
        <v>96</v>
      </c>
      <c r="I19" s="19" t="s">
        <v>52</v>
      </c>
      <c r="J19" s="19" t="s">
        <v>53</v>
      </c>
      <c r="K19" s="19" t="s">
        <v>53</v>
      </c>
      <c r="L19" s="19">
        <v>2</v>
      </c>
      <c r="M19" s="19">
        <v>100</v>
      </c>
      <c r="N19" s="19"/>
      <c r="O19" s="19"/>
      <c r="P19" s="19"/>
      <c r="Q19" s="19"/>
      <c r="R19" s="19"/>
      <c r="S19" s="19"/>
      <c r="T19" s="19">
        <v>25</v>
      </c>
      <c r="U19" s="19"/>
      <c r="V19" s="19"/>
      <c r="W19" s="19"/>
      <c r="X19" s="19"/>
      <c r="Y19" s="19"/>
      <c r="Z19" s="19"/>
      <c r="AA19" s="19"/>
      <c r="AB19" s="19">
        <v>1</v>
      </c>
      <c r="AC19" s="19">
        <v>42</v>
      </c>
      <c r="AD19" s="19">
        <v>152</v>
      </c>
      <c r="AE19" s="19">
        <v>4</v>
      </c>
      <c r="AF19" s="19">
        <v>16</v>
      </c>
      <c r="AG19" s="19"/>
      <c r="AH19" s="19"/>
      <c r="AI19" s="19">
        <v>1</v>
      </c>
      <c r="AJ19" s="32" t="s">
        <v>97</v>
      </c>
      <c r="AK19" s="19"/>
    </row>
    <row r="20" s="8" customFormat="1" ht="105" customHeight="1" spans="1:37">
      <c r="A20" s="19">
        <v>12</v>
      </c>
      <c r="B20" s="20" t="s">
        <v>45</v>
      </c>
      <c r="C20" s="21" t="s">
        <v>46</v>
      </c>
      <c r="D20" s="20" t="s">
        <v>90</v>
      </c>
      <c r="E20" s="20" t="s">
        <v>98</v>
      </c>
      <c r="F20" s="20" t="s">
        <v>70</v>
      </c>
      <c r="G20" s="19" t="s">
        <v>99</v>
      </c>
      <c r="H20" s="19" t="s">
        <v>100</v>
      </c>
      <c r="I20" s="19" t="s">
        <v>52</v>
      </c>
      <c r="J20" s="19" t="s">
        <v>53</v>
      </c>
      <c r="K20" s="19" t="s">
        <v>53</v>
      </c>
      <c r="L20" s="19">
        <v>1</v>
      </c>
      <c r="M20" s="19">
        <v>3</v>
      </c>
      <c r="N20" s="19"/>
      <c r="O20" s="19"/>
      <c r="P20" s="19"/>
      <c r="Q20" s="19"/>
      <c r="R20" s="19"/>
      <c r="S20" s="19"/>
      <c r="T20" s="19">
        <v>30</v>
      </c>
      <c r="U20" s="19"/>
      <c r="V20" s="19"/>
      <c r="W20" s="19"/>
      <c r="X20" s="19"/>
      <c r="Y20" s="19"/>
      <c r="Z20" s="19"/>
      <c r="AA20" s="19"/>
      <c r="AB20" s="19">
        <v>1</v>
      </c>
      <c r="AC20" s="19">
        <v>164</v>
      </c>
      <c r="AD20" s="19">
        <v>627</v>
      </c>
      <c r="AE20" s="19">
        <v>63</v>
      </c>
      <c r="AF20" s="19">
        <v>256</v>
      </c>
      <c r="AG20" s="19"/>
      <c r="AH20" s="19"/>
      <c r="AI20" s="19">
        <v>1</v>
      </c>
      <c r="AJ20" s="32" t="s">
        <v>101</v>
      </c>
      <c r="AK20" s="19"/>
    </row>
    <row r="21" ht="88" customHeight="1" spans="1:37">
      <c r="A21" s="19">
        <v>13</v>
      </c>
      <c r="B21" s="20" t="s">
        <v>45</v>
      </c>
      <c r="C21" s="21" t="s">
        <v>46</v>
      </c>
      <c r="D21" s="20" t="s">
        <v>102</v>
      </c>
      <c r="E21" s="20" t="s">
        <v>103</v>
      </c>
      <c r="F21" s="20" t="s">
        <v>70</v>
      </c>
      <c r="G21" s="23" t="s">
        <v>104</v>
      </c>
      <c r="H21" s="23" t="s">
        <v>105</v>
      </c>
      <c r="I21" s="23" t="s">
        <v>52</v>
      </c>
      <c r="J21" s="23" t="s">
        <v>53</v>
      </c>
      <c r="K21" s="23" t="s">
        <v>53</v>
      </c>
      <c r="L21" s="23">
        <v>1</v>
      </c>
      <c r="M21" s="23">
        <v>0.5</v>
      </c>
      <c r="N21" s="23"/>
      <c r="O21" s="23"/>
      <c r="P21" s="23"/>
      <c r="Q21" s="23"/>
      <c r="R21" s="23"/>
      <c r="S21" s="23"/>
      <c r="T21" s="23">
        <v>53</v>
      </c>
      <c r="U21" s="23"/>
      <c r="V21" s="23"/>
      <c r="W21" s="23"/>
      <c r="X21" s="23"/>
      <c r="Y21" s="23"/>
      <c r="Z21" s="23"/>
      <c r="AA21" s="23"/>
      <c r="AB21" s="23">
        <v>1</v>
      </c>
      <c r="AC21" s="23">
        <v>180</v>
      </c>
      <c r="AD21" s="23">
        <v>718</v>
      </c>
      <c r="AE21" s="23">
        <v>55</v>
      </c>
      <c r="AF21" s="23">
        <v>221</v>
      </c>
      <c r="AG21" s="23"/>
      <c r="AH21" s="23"/>
      <c r="AI21" s="23">
        <v>1</v>
      </c>
      <c r="AJ21" s="34" t="s">
        <v>106</v>
      </c>
      <c r="AK21" s="23"/>
    </row>
  </sheetData>
  <autoFilter xmlns:etc="http://www.wps.cn/officeDocument/2017/etCustomData" ref="A5:AK21" etc:filterBottomFollowUsedRange="0">
    <extLst/>
  </autoFilter>
  <mergeCells count="39">
    <mergeCell ref="A1:B1"/>
    <mergeCell ref="A2:AI2"/>
    <mergeCell ref="F3:K3"/>
    <mergeCell ref="L3:S3"/>
    <mergeCell ref="T3:Z3"/>
    <mergeCell ref="AA3:AH3"/>
    <mergeCell ref="AA4:AB4"/>
    <mergeCell ref="AC4:AD4"/>
    <mergeCell ref="AE4:AF4"/>
    <mergeCell ref="AG4:AH4"/>
    <mergeCell ref="A3:A5"/>
    <mergeCell ref="B3:B5"/>
    <mergeCell ref="C3:C5"/>
    <mergeCell ref="D3:D5"/>
    <mergeCell ref="E3:E5"/>
    <mergeCell ref="F4:F5"/>
    <mergeCell ref="G4:G5"/>
    <mergeCell ref="H4:H5"/>
    <mergeCell ref="I4:I5"/>
    <mergeCell ref="J4:J5"/>
    <mergeCell ref="K4:K5"/>
    <mergeCell ref="L4:L5"/>
    <mergeCell ref="M4:M5"/>
    <mergeCell ref="N4:N5"/>
    <mergeCell ref="O4:O5"/>
    <mergeCell ref="P4:P5"/>
    <mergeCell ref="Q4:Q5"/>
    <mergeCell ref="R4:R5"/>
    <mergeCell ref="S4:S5"/>
    <mergeCell ref="T4:T5"/>
    <mergeCell ref="U4:U5"/>
    <mergeCell ref="V4:V5"/>
    <mergeCell ref="W4:W5"/>
    <mergeCell ref="X4:X5"/>
    <mergeCell ref="Y4:Y5"/>
    <mergeCell ref="Z4:Z5"/>
    <mergeCell ref="AI3:AI5"/>
    <mergeCell ref="AJ3:AJ5"/>
    <mergeCell ref="AK3:AK5"/>
  </mergeCells>
  <pageMargins left="0.984027777777778" right="0.236111111111111" top="0.472222222222222" bottom="0.354166666666667" header="0.236111111111111" footer="0.196527777777778"/>
  <pageSetup paperSize="9" scale="33"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汇总上报</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风花月似戏一场、</cp:lastModifiedBy>
  <dcterms:created xsi:type="dcterms:W3CDTF">2021-05-29T20:39:00Z</dcterms:created>
  <dcterms:modified xsi:type="dcterms:W3CDTF">2025-02-19T01:34:00Z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ReadingLayout">
    <vt:bool>true</vt:bool>
  </property>
  <property fmtid="{D5CDD505-2E9C-101B-9397-08002B2CF9AE}" pid="3" name="KSOProductBuildVer">
    <vt:lpwstr>2052-12.1.0.19770</vt:lpwstr>
  </property>
  <property fmtid="{D5CDD505-2E9C-101B-9397-08002B2CF9AE}" pid="4" name="ICV">
    <vt:lpwstr>EF7DA6C656A84B83A161B4E8B8EEE26F_13</vt:lpwstr>
  </property>
</Properties>
</file>