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明细表" sheetId="2" r:id="rId1"/>
  </sheets>
  <definedNames>
    <definedName name="_xlnm._FilterDatabase" localSheetId="0" hidden="1">明细表!$A$4:$U$93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<sst xmlns="http://schemas.openxmlformats.org/spreadsheetml/2006/main" count="690" uniqueCount="411">
  <si>
    <t>附件</t>
  </si>
  <si>
    <r>
      <t>凌云县</t>
    </r>
    <r>
      <rPr>
        <b/>
        <sz val="24"/>
        <rFont val="Times New Roman"/>
        <charset val="134"/>
      </rPr>
      <t>2025</t>
    </r>
    <r>
      <rPr>
        <b/>
        <sz val="24"/>
        <rFont val="宋体"/>
        <charset val="134"/>
      </rPr>
      <t>年提前批中央和自治区财政衔接推进乡村振兴补助资金项目明细表</t>
    </r>
  </si>
  <si>
    <t>序号</t>
  </si>
  <si>
    <t>建设地点</t>
  </si>
  <si>
    <t>项目名称</t>
  </si>
  <si>
    <t>项目类型</t>
  </si>
  <si>
    <t>实施单位</t>
  </si>
  <si>
    <t>建设内容及规模</t>
  </si>
  <si>
    <t>预算总投资（万元）</t>
  </si>
  <si>
    <t>年度计划安排资金（万元）</t>
  </si>
  <si>
    <t>提前批安排资金（万元）</t>
  </si>
  <si>
    <t>受益人口</t>
  </si>
  <si>
    <t>带农益农机制</t>
  </si>
  <si>
    <t>年度绩效目标</t>
  </si>
  <si>
    <t>备注</t>
  </si>
  <si>
    <t>乡（镇）名称</t>
  </si>
  <si>
    <t>行政村名</t>
  </si>
  <si>
    <t>合计</t>
  </si>
  <si>
    <t>中央资金</t>
  </si>
  <si>
    <t>自治区资金</t>
  </si>
  <si>
    <t>总户数（户）</t>
  </si>
  <si>
    <t>总人数（人）</t>
  </si>
  <si>
    <t>脱贫户户数（户）</t>
  </si>
  <si>
    <t>脱贫人数（人）</t>
  </si>
  <si>
    <t>一、政策性补助项目小计</t>
  </si>
  <si>
    <t>各乡镇</t>
  </si>
  <si>
    <t>各村</t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</si>
  <si>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年产业以奖代补项目</t>
    </r>
  </si>
  <si>
    <t>产业发展</t>
  </si>
  <si>
    <t>农业农村局</t>
  </si>
  <si>
    <r>
      <rPr>
        <sz val="10"/>
        <rFont val="仿宋_GB2312"/>
        <charset val="134"/>
      </rPr>
      <t>以奖代补是指由监测户、脱贫户（含</t>
    </r>
    <r>
      <rPr>
        <sz val="10"/>
        <rFont val="Times New Roman"/>
        <charset val="134"/>
      </rPr>
      <t>2014</t>
    </r>
    <r>
      <rPr>
        <sz val="10"/>
        <rFont val="仿宋_GB2312"/>
        <charset val="134"/>
      </rPr>
      <t>年、</t>
    </r>
    <r>
      <rPr>
        <sz val="10"/>
        <rFont val="Times New Roman"/>
        <charset val="134"/>
      </rPr>
      <t>2015</t>
    </r>
    <r>
      <rPr>
        <sz val="10"/>
        <rFont val="仿宋_GB2312"/>
        <charset val="134"/>
      </rPr>
      <t>年退出户）先行实施特色产业项目，实施完成后由相关部门按规定程序和标准对其申报的产业进行验收，验收合格后进行奖励的补助方式。</t>
    </r>
  </si>
  <si>
    <r>
      <rPr>
        <sz val="10"/>
        <rFont val="仿宋_GB2312"/>
        <charset val="134"/>
      </rPr>
      <t>根据家庭脱贫属性和产业类型及规模实行差异化补助，激活帮扶产业，增加脱贫户经济收入</t>
    </r>
    <r>
      <rPr>
        <sz val="10"/>
        <rFont val="Times New Roman"/>
        <charset val="134"/>
      </rPr>
      <t>,</t>
    </r>
    <r>
      <rPr>
        <sz val="10"/>
        <rFont val="仿宋_GB2312"/>
        <charset val="134"/>
      </rPr>
      <t>助力脱贫攻坚。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</si>
  <si>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引导脱贫户因地制宜地发展特色优势养殖项目和种植项目，根据家庭脱贫属性和产业类型及规模实行差异化补助，激活帮扶产业，力争实现应补尽补，增加家庭经济收入</t>
    </r>
    <r>
      <rPr>
        <sz val="10"/>
        <rFont val="Times New Roman"/>
        <charset val="134"/>
      </rPr>
      <t>,</t>
    </r>
    <r>
      <rPr>
        <sz val="10"/>
        <rFont val="仿宋_GB2312"/>
        <charset val="134"/>
      </rPr>
      <t>巩固脱贫成效。受益对象满意度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</si>
  <si>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年脱贫人口小额信贷贴息</t>
    </r>
  </si>
  <si>
    <t>对脱贫户、监测对象小额信贷进行贴息。</t>
  </si>
  <si>
    <t>通过小额贴息补助，带动群众发展产业，促进脱贫群众增收。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</si>
  <si>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完成小额信贷贴息补助发放，实现脱贫群众产业增收户数</t>
    </r>
    <r>
      <rPr>
        <sz val="10"/>
        <rFont val="Times New Roman"/>
        <charset val="134"/>
      </rPr>
      <t>≥5319</t>
    </r>
    <r>
      <rPr>
        <sz val="10"/>
        <rFont val="仿宋_GB2312"/>
        <charset val="134"/>
      </rPr>
      <t>户。受益对象满意度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</si>
  <si>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年脱贫人口小额信贷风险补偿金</t>
    </r>
  </si>
  <si>
    <t>金融帮扶</t>
  </si>
  <si>
    <t>脱贫人口小额信贷风险补偿金。</t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</si>
  <si>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年脱贫家庭务工增收奖补</t>
    </r>
  </si>
  <si>
    <t>就业项目</t>
  </si>
  <si>
    <r>
      <rPr>
        <sz val="10"/>
        <rFont val="仿宋_GB2312"/>
        <charset val="134"/>
      </rPr>
      <t>对转移县内除行政、事业单位就业、公益性岗位安置外稳定就业的，且每月工资不低于</t>
    </r>
    <r>
      <rPr>
        <sz val="10"/>
        <rFont val="Times New Roman"/>
        <charset val="134"/>
      </rPr>
      <t>1800</t>
    </r>
    <r>
      <rPr>
        <sz val="10"/>
        <rFont val="仿宋_GB2312"/>
        <charset val="134"/>
      </rPr>
      <t>元的，给予每人每月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元的稳岗就业补助。</t>
    </r>
  </si>
  <si>
    <t>通过发放务工补助，带动脱贫群众转移就业，实现务工增收。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</si>
  <si>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完成务工补助发放，实现脱贫人口转移就业增收</t>
    </r>
    <r>
      <rPr>
        <sz val="10"/>
        <rFont val="Times New Roman"/>
        <charset val="134"/>
      </rPr>
      <t>9000</t>
    </r>
    <r>
      <rPr>
        <sz val="10"/>
        <rFont val="仿宋_GB2312"/>
        <charset val="134"/>
      </rPr>
      <t>元以上。受益对象满意度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</si>
  <si>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年脱贫劳动力跨省务工一次性往返交通补助</t>
    </r>
  </si>
  <si>
    <r>
      <rPr>
        <sz val="10"/>
        <rFont val="仿宋_GB2312"/>
        <charset val="134"/>
      </rPr>
      <t>通过对</t>
    </r>
    <r>
      <rPr>
        <sz val="10"/>
        <rFont val="Times New Roman"/>
        <charset val="134"/>
      </rPr>
      <t>16—60</t>
    </r>
    <r>
      <rPr>
        <sz val="10"/>
        <rFont val="仿宋_GB2312"/>
        <charset val="134"/>
      </rPr>
      <t>周岁的脱贫劳动力（监测劳动力）跨省外出务工实施一次性交通补贴。</t>
    </r>
  </si>
  <si>
    <t>通过发放交通补助，带动脱贫群众转移就业，实现务工增收。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</si>
  <si>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完成交通补助发放，实现脱贫人口转移就业增收</t>
    </r>
    <r>
      <rPr>
        <sz val="10"/>
        <rFont val="Times New Roman"/>
        <charset val="134"/>
      </rPr>
      <t>10000</t>
    </r>
    <r>
      <rPr>
        <sz val="10"/>
        <rFont val="仿宋_GB2312"/>
        <charset val="134"/>
      </rPr>
      <t>元以上。受益对象满意度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</si>
  <si>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年乡村建设公益性岗位</t>
    </r>
  </si>
  <si>
    <t>有就业意愿的防止返贫监测对象以及脱贫家庭中的半劳力、弱劳力和无法外出、无业可就的脱贫人口。</t>
  </si>
  <si>
    <t>通过安置公益岗位，增加就业，促进群众增收。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</si>
  <si>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完成乡村建设公益岗位补助发放，实现</t>
    </r>
    <r>
      <rPr>
        <sz val="10"/>
        <rFont val="Times New Roman"/>
        <charset val="134"/>
      </rPr>
      <t>1536</t>
    </r>
    <r>
      <rPr>
        <sz val="10"/>
        <rFont val="仿宋_GB2312"/>
        <charset val="134"/>
      </rPr>
      <t>户脱贫家庭增收</t>
    </r>
    <r>
      <rPr>
        <sz val="10"/>
        <rFont val="Times New Roman"/>
        <charset val="134"/>
      </rPr>
      <t>9000</t>
    </r>
    <r>
      <rPr>
        <sz val="10"/>
        <rFont val="仿宋_GB2312"/>
        <charset val="134"/>
      </rPr>
      <t>元以上。受益对象满意度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</si>
  <si>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年雨露计划项目</t>
    </r>
  </si>
  <si>
    <t>雨露计划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</si>
  <si>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开展汽车维修、叉车司机、电焊工、种植、养殖等技术培训。</t>
    </r>
    <r>
      <rPr>
        <sz val="10"/>
        <rFont val="Times New Roman"/>
        <charset val="134"/>
      </rPr>
      <t>2.2025</t>
    </r>
    <r>
      <rPr>
        <sz val="10"/>
        <rFont val="仿宋_GB2312"/>
        <charset val="134"/>
      </rPr>
      <t>年春季学期中、高职学历教育补助，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年秋季学期中、高职学历教育补助。</t>
    </r>
  </si>
  <si>
    <t>通过雨露计划补助，提高脱贫群众劳动技能水平，巩固脱贫成果。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</si>
  <si>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完成雨露计划补助发放，提高脱贫群众劳动技能水平户数</t>
    </r>
    <r>
      <rPr>
        <sz val="10"/>
        <rFont val="Times New Roman"/>
        <charset val="134"/>
      </rPr>
      <t>≥4398</t>
    </r>
    <r>
      <rPr>
        <sz val="10"/>
        <rFont val="仿宋_GB2312"/>
        <charset val="134"/>
      </rPr>
      <t>户。受益对象满意度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</si>
  <si>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年乡村固定性公益性岗位</t>
    </r>
  </si>
  <si>
    <t>人社局</t>
  </si>
  <si>
    <t>乡村固定性公益性岗位。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</si>
  <si>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完成公益岗位补助发放，实现</t>
    </r>
    <r>
      <rPr>
        <sz val="10"/>
        <rFont val="Times New Roman"/>
        <charset val="134"/>
      </rPr>
      <t>1500</t>
    </r>
    <r>
      <rPr>
        <sz val="10"/>
        <rFont val="仿宋_GB2312"/>
        <charset val="134"/>
      </rPr>
      <t>户脱贫家庭增收</t>
    </r>
    <r>
      <rPr>
        <sz val="10"/>
        <rFont val="Times New Roman"/>
        <charset val="134"/>
      </rPr>
      <t>10000</t>
    </r>
    <r>
      <rPr>
        <sz val="10"/>
        <rFont val="仿宋_GB2312"/>
        <charset val="134"/>
      </rPr>
      <t>元以上。受益对象满意度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</si>
  <si>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二、产业发展项目小计</t>
  </si>
  <si>
    <t>中广核风电有限公司新能源分散式发电项目</t>
  </si>
  <si>
    <t>发改局</t>
  </si>
  <si>
    <r>
      <rPr>
        <sz val="10"/>
        <rFont val="仿宋_GB2312"/>
        <charset val="134"/>
      </rPr>
      <t>在沙里、逻楼范围内建设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个分散式风电项目。</t>
    </r>
  </si>
  <si>
    <t>带动群众发展产业、增加就业，增加集体经济收入。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</si>
  <si>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建设风电项目</t>
    </r>
    <r>
      <rPr>
        <sz val="10"/>
        <rFont val="Times New Roman"/>
        <charset val="134"/>
      </rPr>
      <t>≥12</t>
    </r>
    <r>
      <rPr>
        <sz val="10"/>
        <rFont val="仿宋_GB2312"/>
        <charset val="134"/>
      </rPr>
      <t>个；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</si>
  <si>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泗城镇</t>
  </si>
  <si>
    <t>西秀村</t>
  </si>
  <si>
    <t>凌云县茶酒产业道路建设项目</t>
  </si>
  <si>
    <t>工信局</t>
  </si>
  <si>
    <t>建设茶酒产业园区连通隧道及相关配套设施。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</si>
  <si>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建设茶酒产业园区连通隧道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米及相关配套设施。；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</si>
  <si>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伶站乡</t>
    </r>
  </si>
  <si>
    <r>
      <rPr>
        <sz val="10"/>
        <rFont val="仿宋_GB2312"/>
        <charset val="134"/>
      </rPr>
      <t>伶兴村</t>
    </r>
  </si>
  <si>
    <r>
      <rPr>
        <sz val="10"/>
        <rFont val="仿宋_GB2312"/>
        <charset val="134"/>
      </rPr>
      <t>凌云县年产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万立方米高端原木生态板项目</t>
    </r>
  </si>
  <si>
    <r>
      <rPr>
        <sz val="10"/>
        <rFont val="仿宋_GB2312"/>
        <charset val="134"/>
      </rPr>
      <t>产业发展</t>
    </r>
  </si>
  <si>
    <r>
      <rPr>
        <sz val="10"/>
        <rFont val="仿宋_GB2312"/>
        <charset val="134"/>
      </rPr>
      <t>投资促进局</t>
    </r>
  </si>
  <si>
    <r>
      <rPr>
        <sz val="10"/>
        <rFont val="仿宋_GB2312"/>
        <charset val="134"/>
      </rPr>
      <t>建设高端原木生态板生产线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条。</t>
    </r>
  </si>
  <si>
    <r>
      <rPr>
        <sz val="10"/>
        <rFont val="仿宋_GB2312"/>
        <charset val="134"/>
      </rPr>
      <t>带动产业发展，增加脱贫劳动力务工，增加产业发展收入。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</si>
  <si>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建设厂房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座；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</si>
  <si>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伶站瑶族乡</t>
  </si>
  <si>
    <t>伶兴村</t>
  </si>
  <si>
    <t>广西耀茂木业有限公司年实木生态板生产设备采购项目</t>
  </si>
  <si>
    <r>
      <rPr>
        <sz val="10"/>
        <rFont val="仿宋_GB2312"/>
        <charset val="134"/>
      </rPr>
      <t>工信局</t>
    </r>
  </si>
  <si>
    <r>
      <rPr>
        <sz val="10"/>
        <rFont val="仿宋_GB2312"/>
        <charset val="134"/>
      </rPr>
      <t>全自动热压机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台，冷压机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台，全自动打件机。</t>
    </r>
  </si>
  <si>
    <t>带动产业发展，增加脱贫劳动力务工，增加产业发展收入。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</si>
  <si>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全自动热压机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台，冷压机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台，全自动打件机。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</si>
  <si>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凌云县年产10万吨生态板项目</t>
  </si>
  <si>
    <t>建设生态板生产线10条。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</si>
  <si>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建设生态板生产线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条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</si>
  <si>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年桑蚕特色产业发展项目</t>
    </r>
  </si>
  <si>
    <t>以奖补的形式通过合作社、经营主体等发展桑蚕特色产业。</t>
  </si>
  <si>
    <r>
      <rPr>
        <sz val="10"/>
        <rFont val="仿宋_GB2312"/>
        <charset val="134"/>
      </rPr>
      <t>带动群众发展桑蚕产业，促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进增收。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</si>
  <si>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带动群众发展桑园</t>
    </r>
    <r>
      <rPr>
        <sz val="10"/>
        <rFont val="Times New Roman"/>
        <charset val="134"/>
      </rPr>
      <t>≥10000</t>
    </r>
    <r>
      <rPr>
        <sz val="10"/>
        <rFont val="仿宋_GB2312"/>
        <charset val="134"/>
      </rPr>
      <t>亩；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带动群众户数</t>
    </r>
    <r>
      <rPr>
        <sz val="10"/>
        <rFont val="Times New Roman"/>
        <charset val="134"/>
      </rPr>
      <t>≥1200</t>
    </r>
    <r>
      <rPr>
        <sz val="10"/>
        <rFont val="仿宋_GB2312"/>
        <charset val="134"/>
      </rPr>
      <t>户；受益对象满意度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</si>
  <si>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烟区所在村</t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</si>
  <si>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年烟粮轮作项目</t>
    </r>
  </si>
  <si>
    <t>烤房设施设备（板房，炉体等配套设施）及基础设施等。</t>
  </si>
  <si>
    <t>完善烟叶产业基础设施，带动烤烟产业发展。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</si>
  <si>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完成烟叶种植面积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亩、生产烟叶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万担。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带动群众</t>
    </r>
    <r>
      <rPr>
        <sz val="10"/>
        <rFont val="Times New Roman"/>
        <charset val="134"/>
      </rPr>
      <t>530</t>
    </r>
    <r>
      <rPr>
        <sz val="10"/>
        <rFont val="仿宋_GB2312"/>
        <charset val="134"/>
      </rPr>
      <t>户以上，其中脱贫户（含监测对象）</t>
    </r>
    <r>
      <rPr>
        <sz val="10"/>
        <rFont val="Times New Roman"/>
        <charset val="134"/>
      </rPr>
      <t>67</t>
    </r>
    <r>
      <rPr>
        <sz val="10"/>
        <rFont val="仿宋_GB2312"/>
        <charset val="134"/>
      </rPr>
      <t>户以上</t>
    </r>
  </si>
  <si>
    <t>凌云县特色品牌宣传推介</t>
  </si>
  <si>
    <t>文旅局</t>
  </si>
  <si>
    <t>开展凌云县特色品牌宣传推介。</t>
  </si>
  <si>
    <t>提高凌云县特色品牌效益，增加农民收入。</t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</si>
  <si>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开展凌云县特色品牌宣传推介；</t>
    </r>
    <r>
      <rPr>
        <sz val="10"/>
        <rFont val="Times New Roman"/>
        <charset val="134"/>
      </rPr>
      <t>2.</t>
    </r>
    <r>
      <rPr>
        <sz val="10"/>
        <rFont val="宋体"/>
        <charset val="134"/>
      </rPr>
      <t>受益对象满意度</t>
    </r>
    <r>
      <rPr>
        <sz val="10"/>
        <rFont val="Times New Roman"/>
        <charset val="134"/>
      </rPr>
      <t>95%</t>
    </r>
    <r>
      <rPr>
        <sz val="10"/>
        <rFont val="宋体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</si>
  <si>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年农产品展销项目</t>
    </r>
  </si>
  <si>
    <r>
      <rPr>
        <sz val="10"/>
        <rFont val="Times New Roman"/>
        <charset val="134"/>
      </rPr>
      <t>1.2025</t>
    </r>
    <r>
      <rPr>
        <sz val="10"/>
        <rFont val="仿宋_GB2312"/>
        <charset val="134"/>
      </rPr>
      <t>年组团参加国内农产品博览会、茶产业博览会及</t>
    </r>
    <r>
      <rPr>
        <sz val="10"/>
        <rFont val="Times New Roman"/>
        <charset val="134"/>
      </rPr>
      <t>“</t>
    </r>
    <r>
      <rPr>
        <sz val="10"/>
        <rFont val="仿宋_GB2312"/>
        <charset val="134"/>
      </rPr>
      <t>凌</t>
    </r>
    <r>
      <rPr>
        <sz val="10"/>
        <rFont val="宋体"/>
        <charset val="134"/>
      </rPr>
      <t>雲</t>
    </r>
    <r>
      <rPr>
        <sz val="10"/>
        <rFont val="仿宋_GB2312"/>
        <charset val="134"/>
      </rPr>
      <t>白毫</t>
    </r>
    <r>
      <rPr>
        <sz val="10"/>
        <rFont val="Times New Roman"/>
        <charset val="134"/>
      </rPr>
      <t>”</t>
    </r>
    <r>
      <rPr>
        <sz val="10"/>
        <rFont val="仿宋_GB2312"/>
        <charset val="134"/>
      </rPr>
      <t>品牌推介会；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承办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年凌云县茶叶春季交易会。</t>
    </r>
  </si>
  <si>
    <t>进一步提升凌云白毫茶的知名度和影响力及产品附加值。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</si>
  <si>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开展特色农产品产销对接活动</t>
    </r>
    <r>
      <rPr>
        <sz val="10"/>
        <rFont val="Times New Roman"/>
        <charset val="134"/>
      </rPr>
      <t>≥1</t>
    </r>
    <r>
      <rPr>
        <sz val="10"/>
        <rFont val="仿宋_GB2312"/>
        <charset val="134"/>
      </rPr>
      <t>场；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带动茶叶企业</t>
    </r>
    <r>
      <rPr>
        <sz val="10"/>
        <rFont val="Times New Roman"/>
        <charset val="134"/>
      </rPr>
      <t>≥20</t>
    </r>
    <r>
      <rPr>
        <sz val="10"/>
        <rFont val="仿宋_GB2312"/>
        <charset val="134"/>
      </rPr>
      <t>家；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带动全县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个种茶村</t>
    </r>
    <r>
      <rPr>
        <sz val="10"/>
        <rFont val="Times New Roman"/>
        <charset val="134"/>
      </rPr>
      <t>5000</t>
    </r>
    <r>
      <rPr>
        <sz val="10"/>
        <rFont val="仿宋_GB2312"/>
        <charset val="134"/>
      </rPr>
      <t>多户茶农受益增收，预计人均增收约</t>
    </r>
    <r>
      <rPr>
        <sz val="10"/>
        <rFont val="Times New Roman"/>
        <charset val="134"/>
      </rPr>
      <t>800</t>
    </r>
    <r>
      <rPr>
        <sz val="10"/>
        <rFont val="仿宋_GB2312"/>
        <charset val="134"/>
      </rPr>
      <t>元。受益对象满意度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</si>
  <si>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凌云县八角低产改造</t>
  </si>
  <si>
    <t>林业局</t>
  </si>
  <si>
    <r>
      <rPr>
        <sz val="10"/>
        <rFont val="仿宋_GB2312"/>
        <charset val="134"/>
      </rPr>
      <t>实施八角低产改造综合抚育示范点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亩。</t>
    </r>
  </si>
  <si>
    <t>带动群众发展产业、增加就业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</si>
  <si>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八角低产改造综合抚育</t>
    </r>
    <r>
      <rPr>
        <sz val="10"/>
        <rFont val="Times New Roman"/>
        <charset val="134"/>
      </rPr>
      <t>≥4000</t>
    </r>
    <r>
      <rPr>
        <sz val="10"/>
        <rFont val="仿宋_GB2312"/>
        <charset val="134"/>
      </rPr>
      <t>亩；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带动群众</t>
    </r>
    <r>
      <rPr>
        <sz val="10"/>
        <rFont val="Times New Roman"/>
        <charset val="134"/>
      </rPr>
      <t>≥120</t>
    </r>
    <r>
      <rPr>
        <sz val="10"/>
        <rFont val="仿宋_GB2312"/>
        <charset val="134"/>
      </rPr>
      <t>户。受益对象满意度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</si>
  <si>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凌云县耕地质量提升项目</t>
  </si>
  <si>
    <t>各乡镇人民政府</t>
  </si>
  <si>
    <t>围绕粮食增产，提升耕地质量。</t>
  </si>
  <si>
    <t>提升耕地地力，带动群众发展产业。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</si>
  <si>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发展特色农作物种植约</t>
    </r>
    <r>
      <rPr>
        <sz val="10"/>
        <rFont val="Times New Roman"/>
        <charset val="134"/>
      </rPr>
      <t>20000</t>
    </r>
    <r>
      <rPr>
        <sz val="10"/>
        <rFont val="仿宋_GB2312"/>
        <charset val="134"/>
      </rPr>
      <t>亩；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</t>
    </r>
    <r>
      <rPr>
        <sz val="10"/>
        <rFont val="Times New Roman"/>
        <charset val="134"/>
      </rPr>
      <t>10000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40000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12000</t>
    </r>
    <r>
      <rPr>
        <sz val="10"/>
        <rFont val="仿宋_GB2312"/>
        <charset val="134"/>
      </rPr>
      <t>人；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</si>
  <si>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凌云县集体经济配套服务项目</t>
  </si>
  <si>
    <t>建设集体经济饮水服务厂房及配套设施等。</t>
  </si>
  <si>
    <t>进一步巩固提升农村饮水安全，带动群众务工，增加集体经济收入。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</si>
  <si>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建设集体经济饮水服务厂房及配套设施等。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104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405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67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</si>
  <si>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玉洪瑶族乡</t>
  </si>
  <si>
    <t>玉保村</t>
  </si>
  <si>
    <t>凌云县玉洪乡玉保村那堡屯茶叶种植基地产业桥梁建设工程</t>
  </si>
  <si>
    <t>交通局</t>
  </si>
  <si>
    <r>
      <rPr>
        <sz val="10"/>
        <rFont val="仿宋_GB2312"/>
        <charset val="134"/>
      </rPr>
      <t>新建产业桥梁长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米，宽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</t>
    </r>
  </si>
  <si>
    <t>项目实施有利于当地乡村特色产业发展，促进产业增收。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</si>
  <si>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新建产业桥梁长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米，宽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98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392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107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</si>
  <si>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凌云县玉洪乡玉保村玉里屯茶叶种植基地产业桥梁建设工程</t>
  </si>
  <si>
    <r>
      <rPr>
        <sz val="10"/>
        <rFont val="仿宋_GB2312"/>
        <charset val="134"/>
      </rPr>
      <t>新建产业桥梁长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米，宽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</si>
  <si>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新建产业桥梁长</t>
    </r>
    <r>
      <rPr>
        <sz val="10"/>
        <rFont val="Times New Roman"/>
        <charset val="134"/>
      </rPr>
      <t>22</t>
    </r>
    <r>
      <rPr>
        <sz val="10"/>
        <rFont val="仿宋_GB2312"/>
        <charset val="134"/>
      </rPr>
      <t>米，宽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230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1420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95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873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</si>
  <si>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下甲镇</t>
  </si>
  <si>
    <t>彩架村</t>
  </si>
  <si>
    <r>
      <rPr>
        <sz val="10"/>
        <rFont val="仿宋_GB2312"/>
        <charset val="134"/>
      </rPr>
      <t>凌云县下甲镇彩架村弄兴叉路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弄外产业道路安防工程</t>
    </r>
  </si>
  <si>
    <t>下甲镇人民政府</t>
  </si>
  <si>
    <r>
      <rPr>
        <sz val="10"/>
        <rFont val="仿宋_GB2312"/>
        <charset val="134"/>
      </rPr>
      <t>处置</t>
    </r>
    <r>
      <rPr>
        <sz val="10"/>
        <rFont val="Times New Roman"/>
        <charset val="134"/>
      </rPr>
      <t>3.9</t>
    </r>
    <r>
      <rPr>
        <sz val="10"/>
        <rFont val="仿宋_GB2312"/>
        <charset val="134"/>
      </rPr>
      <t>公里道路安全隐患，安装波形钢护栏，标志，标线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</si>
  <si>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处置</t>
    </r>
    <r>
      <rPr>
        <sz val="10"/>
        <rFont val="Times New Roman"/>
        <charset val="134"/>
      </rPr>
      <t>3.9</t>
    </r>
    <r>
      <rPr>
        <sz val="10"/>
        <rFont val="仿宋_GB2312"/>
        <charset val="134"/>
      </rPr>
      <t>公里道路安全隐患，安装波形钢护栏，标志，标线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180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980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56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654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</si>
  <si>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凌云县下甲镇彩架村弄兴叉路</t>
    </r>
    <r>
      <rPr>
        <sz val="10"/>
        <rFont val="Times New Roman"/>
        <charset val="134"/>
      </rPr>
      <t>-</t>
    </r>
    <r>
      <rPr>
        <sz val="10"/>
        <rFont val="仿宋_GB2312"/>
        <charset val="134"/>
      </rPr>
      <t>弄外产业道路提升工程</t>
    </r>
  </si>
  <si>
    <r>
      <rPr>
        <sz val="10"/>
        <rFont val="仿宋_GB2312"/>
        <charset val="134"/>
      </rPr>
      <t>道路长度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公里，原路宽</t>
    </r>
    <r>
      <rPr>
        <sz val="10"/>
        <rFont val="Times New Roman"/>
        <charset val="134"/>
      </rPr>
      <t>3.5</t>
    </r>
    <r>
      <rPr>
        <sz val="10"/>
        <rFont val="仿宋_GB2312"/>
        <charset val="134"/>
      </rPr>
      <t>米，路面加宽至</t>
    </r>
    <r>
      <rPr>
        <sz val="10"/>
        <rFont val="Times New Roman"/>
        <charset val="134"/>
      </rPr>
      <t>4.5</t>
    </r>
    <r>
      <rPr>
        <sz val="10"/>
        <rFont val="仿宋_GB2312"/>
        <charset val="134"/>
      </rPr>
      <t>米，弄外路口整治等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</si>
  <si>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道路长度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公里，原路宽</t>
    </r>
    <r>
      <rPr>
        <sz val="10"/>
        <rFont val="Times New Roman"/>
        <charset val="134"/>
      </rPr>
      <t>3.5</t>
    </r>
    <r>
      <rPr>
        <sz val="10"/>
        <rFont val="仿宋_GB2312"/>
        <charset val="134"/>
      </rPr>
      <t>米，路面加宽至</t>
    </r>
    <r>
      <rPr>
        <sz val="10"/>
        <rFont val="Times New Roman"/>
        <charset val="134"/>
      </rPr>
      <t>4.5</t>
    </r>
    <r>
      <rPr>
        <sz val="10"/>
        <rFont val="仿宋_GB2312"/>
        <charset val="134"/>
      </rPr>
      <t>米，弄外路口整治等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34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129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52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</si>
  <si>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凌云县下甲镇彩架村大屯那仇大蚕房建设项目</t>
  </si>
  <si>
    <r>
      <rPr>
        <sz val="10"/>
        <rFont val="仿宋_GB2312"/>
        <charset val="134"/>
      </rPr>
      <t>在彩架村大屯那仇新建村集体蚕房</t>
    </r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间及建设配套设施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蚕房使用架空式地基，地上两层，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平方米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间，总面积</t>
    </r>
    <r>
      <rPr>
        <sz val="10"/>
        <rFont val="Times New Roman"/>
        <charset val="134"/>
      </rPr>
      <t>3200</t>
    </r>
    <r>
      <rPr>
        <sz val="10"/>
        <rFont val="仿宋_GB2312"/>
        <charset val="134"/>
      </rPr>
      <t>平方米，建设成本</t>
    </r>
    <r>
      <rPr>
        <sz val="10"/>
        <rFont val="Times New Roman"/>
        <charset val="134"/>
      </rPr>
      <t xml:space="preserve">781 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平方米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</si>
  <si>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在彩架村大屯那仇新建村集体蚕房</t>
    </r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间及建设配套设施</t>
    </r>
    <r>
      <rPr>
        <sz val="10"/>
        <rFont val="Times New Roman"/>
        <charset val="134"/>
      </rPr>
      <t>(</t>
    </r>
    <r>
      <rPr>
        <sz val="10"/>
        <rFont val="仿宋_GB2312"/>
        <charset val="134"/>
      </rPr>
      <t>蚕房使用架空式地基，地上两层，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平方米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间，总面积</t>
    </r>
    <r>
      <rPr>
        <sz val="10"/>
        <rFont val="Times New Roman"/>
        <charset val="134"/>
      </rPr>
      <t>3200</t>
    </r>
    <r>
      <rPr>
        <sz val="10"/>
        <rFont val="仿宋_GB2312"/>
        <charset val="134"/>
      </rPr>
      <t>平方米，建设成本</t>
    </r>
    <r>
      <rPr>
        <sz val="10"/>
        <rFont val="Times New Roman"/>
        <charset val="134"/>
      </rPr>
      <t xml:space="preserve">781 </t>
    </r>
    <r>
      <rPr>
        <sz val="10"/>
        <rFont val="仿宋_GB2312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平方米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136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626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70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</si>
  <si>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加尤镇</t>
  </si>
  <si>
    <t>下伞村</t>
  </si>
  <si>
    <t>广西凌云一尖茶业有限公司茶叶加工产业园建设项目</t>
  </si>
  <si>
    <t>加尤镇人民政府</t>
  </si>
  <si>
    <t>采购茶叶生产加工设备等。</t>
  </si>
  <si>
    <r>
      <rPr>
        <sz val="10"/>
        <rFont val="仿宋_GB2312"/>
        <charset val="134"/>
      </rPr>
      <t>带动群众发展茶叶产业，促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进增收。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</si>
  <si>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采购茶叶生产加工设备等。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561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1846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57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124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</si>
  <si>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那力村</t>
  </si>
  <si>
    <t>凌云县宏鑫茶业有限公司数字化多功能茶叶加工厂建设项目</t>
  </si>
  <si>
    <t>玉洪瑶族乡人民政府</t>
  </si>
  <si>
    <r>
      <rPr>
        <sz val="10"/>
        <rFont val="仿宋_GB2312"/>
        <charset val="134"/>
      </rPr>
      <t>建设</t>
    </r>
    <r>
      <rPr>
        <sz val="10"/>
        <rFont val="Times New Roman"/>
        <charset val="134"/>
      </rPr>
      <t>3535</t>
    </r>
    <r>
      <rPr>
        <sz val="10"/>
        <rFont val="仿宋_GB2312"/>
        <charset val="134"/>
      </rPr>
      <t>平方米高标准清洁化茶叶加工厂房，购置配备一批数字化多功能茶叶加工生产、精选、包装机械设备，年生产干茶</t>
    </r>
    <r>
      <rPr>
        <sz val="10"/>
        <rFont val="Times New Roman"/>
        <charset val="134"/>
      </rPr>
      <t>1200</t>
    </r>
    <r>
      <rPr>
        <sz val="10"/>
        <rFont val="仿宋_GB2312"/>
        <charset val="134"/>
      </rPr>
      <t>吨。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</si>
  <si>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建设</t>
    </r>
    <r>
      <rPr>
        <sz val="10"/>
        <rFont val="Times New Roman"/>
        <charset val="134"/>
      </rPr>
      <t>3535</t>
    </r>
    <r>
      <rPr>
        <sz val="10"/>
        <rFont val="仿宋_GB2312"/>
        <charset val="134"/>
      </rPr>
      <t>平方米高标准清洁化茶叶加工厂房，购置配备一批数字化多功能茶叶加工生产、精选、包装机械设备，年生产干茶</t>
    </r>
    <r>
      <rPr>
        <sz val="10"/>
        <rFont val="Times New Roman"/>
        <charset val="134"/>
      </rPr>
      <t>1200</t>
    </r>
    <r>
      <rPr>
        <sz val="10"/>
        <rFont val="仿宋_GB2312"/>
        <charset val="134"/>
      </rPr>
      <t>吨。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136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580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58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</si>
  <si>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峰洋村</t>
  </si>
  <si>
    <t>凌云县下甲镇峰洋村各漏屯村集体蚕渣池建设项目</t>
  </si>
  <si>
    <r>
      <rPr>
        <sz val="10"/>
        <rFont val="仿宋_GB2312"/>
        <charset val="134"/>
      </rPr>
      <t>建设挡墙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立方米；蚕沙池</t>
    </r>
    <r>
      <rPr>
        <sz val="10"/>
        <rFont val="Times New Roman"/>
        <charset val="134"/>
      </rPr>
      <t>108</t>
    </r>
    <r>
      <rPr>
        <sz val="10"/>
        <rFont val="仿宋_GB2312"/>
        <charset val="134"/>
      </rPr>
      <t>平方米；混凝土路面：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平方米。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</si>
  <si>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建设挡墙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立方米；蚕沙池</t>
    </r>
    <r>
      <rPr>
        <sz val="10"/>
        <rFont val="Times New Roman"/>
        <charset val="134"/>
      </rPr>
      <t>108</t>
    </r>
    <r>
      <rPr>
        <sz val="10"/>
        <rFont val="仿宋_GB2312"/>
        <charset val="134"/>
      </rPr>
      <t>平方米；混凝土路面：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平方米。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78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328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23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</si>
  <si>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教村村陇照村览沙村</t>
  </si>
  <si>
    <t>凌云县泗城镇教村村、陇照村、览沙村桑蚕产业发展项目</t>
  </si>
  <si>
    <t>泗城镇人民政府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</si>
  <si>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教村村小学闲置校舍改造蚕房自动化养殖设备项目：改造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间，共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，新种桑养蚕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亩。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陇照村老房子屯桑园产业配套水柜：新建</t>
    </r>
    <r>
      <rPr>
        <sz val="10"/>
        <rFont val="Times New Roman"/>
        <charset val="134"/>
      </rPr>
      <t>300m³</t>
    </r>
    <r>
      <rPr>
        <sz val="10"/>
        <rFont val="仿宋_GB2312"/>
        <charset val="134"/>
      </rPr>
      <t>水池。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览沙村九米屯建设一座生产桥，高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米、宽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米、长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米；挡土墙约</t>
    </r>
    <r>
      <rPr>
        <sz val="10"/>
        <rFont val="Times New Roman"/>
        <charset val="134"/>
      </rPr>
      <t>150m³</t>
    </r>
  </si>
  <si>
    <r>
      <rPr>
        <sz val="10"/>
        <rFont val="Times New Roman"/>
        <charset val="134"/>
      </rPr>
      <t>1.1.</t>
    </r>
    <r>
      <rPr>
        <sz val="10"/>
        <rFont val="仿宋_GB2312"/>
        <charset val="134"/>
      </rPr>
      <t>教村村小学闲置校舍改造蚕房自动化养殖设备项目：改造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间，共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，新种桑养蚕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亩。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陇照村老房子屯桑园产业配套水柜：新建</t>
    </r>
    <r>
      <rPr>
        <sz val="10"/>
        <rFont val="Times New Roman"/>
        <charset val="134"/>
      </rPr>
      <t>300m³</t>
    </r>
    <r>
      <rPr>
        <sz val="10"/>
        <rFont val="仿宋_GB2312"/>
        <charset val="134"/>
      </rPr>
      <t>水池。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览沙村九米屯建设一座生产桥，高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米、宽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米、长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米；挡土墙约</t>
    </r>
    <r>
      <rPr>
        <sz val="10"/>
        <rFont val="Times New Roman"/>
        <charset val="134"/>
      </rPr>
      <t>150m³4.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160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659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13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71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</si>
  <si>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沙里乡</t>
  </si>
  <si>
    <t>各行政村</t>
  </si>
  <si>
    <t>凌云县沙里瑶族乡蚕沙池建设项目</t>
  </si>
  <si>
    <t>沙里瑶族乡人民政府</t>
  </si>
  <si>
    <r>
      <rPr>
        <sz val="10"/>
        <rFont val="仿宋_GB2312"/>
        <charset val="134"/>
      </rPr>
      <t>新建蚕沙池浪伏村浪伏屯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个、兰号屯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个、弄伏屯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个、晚干屯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个、浪伏一组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个；龙化村双龙屯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个；那伏村那伏屯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个；沙里村沙者屯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个、沙里屯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个；弄塘村新寨屯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个、弄得屯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个；共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个，每个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，共</t>
    </r>
    <r>
      <rPr>
        <sz val="10"/>
        <rFont val="Times New Roman"/>
        <charset val="134"/>
      </rPr>
      <t>840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</si>
  <si>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新建蚕沙池浪伏村浪伏屯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个、兰号屯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个、弄伏屯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个、晚干屯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个、浪伏一组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个；龙化村双龙屯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个；那伏村那伏屯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个；沙里村沙者屯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个、沙里屯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个；弄塘村新寨屯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个、弄得屯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个；共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个，每个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，共</t>
    </r>
    <r>
      <rPr>
        <sz val="10"/>
        <rFont val="Times New Roman"/>
        <charset val="134"/>
      </rPr>
      <t>840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175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875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</si>
  <si>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沙里村</t>
  </si>
  <si>
    <t>凌云县沙里瑶族乡沙里村灌溉水渠建设工程</t>
  </si>
  <si>
    <r>
      <rPr>
        <sz val="10"/>
        <rFont val="仿宋_GB2312"/>
        <charset val="134"/>
      </rPr>
      <t>新建设灌溉水渠</t>
    </r>
    <r>
      <rPr>
        <sz val="10"/>
        <rFont val="Times New Roman"/>
        <charset val="134"/>
      </rPr>
      <t>7KM</t>
    </r>
    <r>
      <rPr>
        <sz val="10"/>
        <rFont val="仿宋_GB2312"/>
        <charset val="134"/>
      </rPr>
      <t>。</t>
    </r>
  </si>
  <si>
    <t>改善产业配套基础设施，带动群众发展产业，促进增收。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</si>
  <si>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新建设灌溉水渠</t>
    </r>
    <r>
      <rPr>
        <sz val="10"/>
        <rFont val="Times New Roman"/>
        <charset val="134"/>
      </rPr>
      <t>7KM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67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254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46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</si>
  <si>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逻楼镇</t>
  </si>
  <si>
    <t>仰村村山逻村</t>
  </si>
  <si>
    <t>凌云县逻楼镇仰村村山逻村产业道路建设项目</t>
  </si>
  <si>
    <t>逻楼镇人民政府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</si>
  <si>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仰村村那柳至坪上产业道路总长</t>
    </r>
    <r>
      <rPr>
        <sz val="10"/>
        <rFont val="Times New Roman"/>
        <charset val="134"/>
      </rPr>
      <t>4.5</t>
    </r>
    <r>
      <rPr>
        <sz val="10"/>
        <rFont val="仿宋_GB2312"/>
        <charset val="134"/>
      </rPr>
      <t>公里，路基（含水沟）宽</t>
    </r>
    <r>
      <rPr>
        <sz val="10"/>
        <rFont val="Times New Roman"/>
        <charset val="134"/>
      </rPr>
      <t>5.1m</t>
    </r>
    <r>
      <rPr>
        <sz val="10"/>
        <rFont val="仿宋_GB2312"/>
        <charset val="134"/>
      </rPr>
      <t>，路面宽</t>
    </r>
    <r>
      <rPr>
        <sz val="10"/>
        <rFont val="Times New Roman"/>
        <charset val="134"/>
      </rPr>
      <t>3.5m</t>
    </r>
    <r>
      <rPr>
        <sz val="10"/>
        <rFont val="仿宋_GB2312"/>
        <charset val="134"/>
      </rPr>
      <t>，级配碎石压实垫层，厚度</t>
    </r>
    <r>
      <rPr>
        <sz val="10"/>
        <rFont val="Times New Roman"/>
        <charset val="134"/>
      </rPr>
      <t>10cm</t>
    </r>
    <r>
      <rPr>
        <sz val="10"/>
        <rFont val="仿宋_GB2312"/>
        <charset val="134"/>
      </rPr>
      <t>，每公里合理设置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个涵洞、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个错车道。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山逻村陇阳屯道路硬化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公里，路基（含水沟）宽</t>
    </r>
    <r>
      <rPr>
        <sz val="10"/>
        <rFont val="Times New Roman"/>
        <charset val="134"/>
      </rPr>
      <t>5.1m</t>
    </r>
    <r>
      <rPr>
        <sz val="10"/>
        <rFont val="仿宋_GB2312"/>
        <charset val="134"/>
      </rPr>
      <t>，路面宽</t>
    </r>
    <r>
      <rPr>
        <sz val="10"/>
        <rFont val="Times New Roman"/>
        <charset val="134"/>
      </rPr>
      <t>3.5m</t>
    </r>
    <r>
      <rPr>
        <sz val="10"/>
        <rFont val="仿宋_GB2312"/>
        <charset val="134"/>
      </rPr>
      <t>，级配碎石压实垫层，厚度</t>
    </r>
    <r>
      <rPr>
        <sz val="10"/>
        <rFont val="Times New Roman"/>
        <charset val="134"/>
      </rPr>
      <t>10cm</t>
    </r>
    <r>
      <rPr>
        <sz val="10"/>
        <rFont val="仿宋_GB2312"/>
        <charset val="134"/>
      </rPr>
      <t>，每公里合理设置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个涵洞、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个错车道</t>
    </r>
  </si>
  <si>
    <r>
      <rPr>
        <sz val="10"/>
        <rFont val="Times New Roman"/>
        <charset val="134"/>
      </rPr>
      <t>1.1.</t>
    </r>
    <r>
      <rPr>
        <sz val="10"/>
        <rFont val="仿宋_GB2312"/>
        <charset val="134"/>
      </rPr>
      <t>仰村村那柳至坪上产业道路总长</t>
    </r>
    <r>
      <rPr>
        <sz val="10"/>
        <rFont val="Times New Roman"/>
        <charset val="134"/>
      </rPr>
      <t>4.5</t>
    </r>
    <r>
      <rPr>
        <sz val="10"/>
        <rFont val="仿宋_GB2312"/>
        <charset val="134"/>
      </rPr>
      <t>公里，路基（含水沟）宽</t>
    </r>
    <r>
      <rPr>
        <sz val="10"/>
        <rFont val="Times New Roman"/>
        <charset val="134"/>
      </rPr>
      <t>5.1m</t>
    </r>
    <r>
      <rPr>
        <sz val="10"/>
        <rFont val="仿宋_GB2312"/>
        <charset val="134"/>
      </rPr>
      <t>，路面宽</t>
    </r>
    <r>
      <rPr>
        <sz val="10"/>
        <rFont val="Times New Roman"/>
        <charset val="134"/>
      </rPr>
      <t>3.5m</t>
    </r>
    <r>
      <rPr>
        <sz val="10"/>
        <rFont val="仿宋_GB2312"/>
        <charset val="134"/>
      </rPr>
      <t>，级配碎石压实垫层，厚度</t>
    </r>
    <r>
      <rPr>
        <sz val="10"/>
        <rFont val="Times New Roman"/>
        <charset val="134"/>
      </rPr>
      <t>10cm</t>
    </r>
    <r>
      <rPr>
        <sz val="10"/>
        <rFont val="仿宋_GB2312"/>
        <charset val="134"/>
      </rPr>
      <t>，每公里合理设置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个涵洞、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个错车道。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山逻村陇阳屯道路硬化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公里，路基（含水沟）宽</t>
    </r>
    <r>
      <rPr>
        <sz val="10"/>
        <rFont val="Times New Roman"/>
        <charset val="134"/>
      </rPr>
      <t>5.1m</t>
    </r>
    <r>
      <rPr>
        <sz val="10"/>
        <rFont val="仿宋_GB2312"/>
        <charset val="134"/>
      </rPr>
      <t>，路面宽</t>
    </r>
    <r>
      <rPr>
        <sz val="10"/>
        <rFont val="Times New Roman"/>
        <charset val="134"/>
      </rPr>
      <t>3.5m</t>
    </r>
    <r>
      <rPr>
        <sz val="10"/>
        <rFont val="仿宋_GB2312"/>
        <charset val="134"/>
      </rPr>
      <t>，级配碎石压实垫层，厚度</t>
    </r>
    <r>
      <rPr>
        <sz val="10"/>
        <rFont val="Times New Roman"/>
        <charset val="134"/>
      </rPr>
      <t>10cm</t>
    </r>
    <r>
      <rPr>
        <sz val="10"/>
        <rFont val="仿宋_GB2312"/>
        <charset val="134"/>
      </rPr>
      <t>，每公里合理设置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个涵洞、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个错车道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48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147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37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</si>
  <si>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祥福村</t>
  </si>
  <si>
    <t>凌云县逻楼镇祥福村百合屯产业水渠建设项目</t>
  </si>
  <si>
    <r>
      <rPr>
        <sz val="10"/>
        <rFont val="仿宋_GB2312"/>
        <charset val="134"/>
      </rPr>
      <t>水渠总长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公里，浆砌水泥砖，三面光，断面为高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厘米</t>
    </r>
    <r>
      <rPr>
        <sz val="10"/>
        <rFont val="Times New Roman"/>
        <charset val="134"/>
      </rPr>
      <t>*</t>
    </r>
    <r>
      <rPr>
        <sz val="10"/>
        <rFont val="仿宋_GB2312"/>
        <charset val="134"/>
      </rPr>
      <t>宽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厘米（</t>
    </r>
    <r>
      <rPr>
        <sz val="10"/>
        <rFont val="Times New Roman"/>
        <charset val="134"/>
      </rPr>
      <t>390*190*140</t>
    </r>
    <r>
      <rPr>
        <sz val="10"/>
        <rFont val="仿宋_GB2312"/>
        <charset val="134"/>
      </rPr>
      <t>砼砌块）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</si>
  <si>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水渠总长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公里，浆砌水泥砖，三面光，断面为高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厘米</t>
    </r>
    <r>
      <rPr>
        <sz val="10"/>
        <rFont val="Times New Roman"/>
        <charset val="134"/>
      </rPr>
      <t>*</t>
    </r>
    <r>
      <rPr>
        <sz val="10"/>
        <rFont val="仿宋_GB2312"/>
        <charset val="134"/>
      </rPr>
      <t>宽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厘米（</t>
    </r>
    <r>
      <rPr>
        <sz val="10"/>
        <rFont val="Times New Roman"/>
        <charset val="134"/>
      </rPr>
      <t>390*190*140</t>
    </r>
    <r>
      <rPr>
        <sz val="10"/>
        <rFont val="仿宋_GB2312"/>
        <charset val="134"/>
      </rPr>
      <t>砼砌块）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4500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20700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650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2990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</si>
  <si>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浩坤村</t>
  </si>
  <si>
    <t>凌云县伶站乡浩坤村民宿建设项目</t>
  </si>
  <si>
    <t>伶站瑶族乡人民政府</t>
  </si>
  <si>
    <r>
      <rPr>
        <sz val="10"/>
        <rFont val="仿宋_GB2312"/>
        <charset val="134"/>
      </rPr>
      <t>围绕乡村旅游，建设旅游民宿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平方米。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</si>
  <si>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围绕乡村旅游，建设旅游民宿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平方米。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1200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5160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330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1530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</si>
  <si>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凌云县伶站乡产城融合服务中心建设项目（二期）</t>
  </si>
  <si>
    <t>建设产城融合服务中心。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</si>
  <si>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建设产城融合服务中心。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400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1720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106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480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</si>
  <si>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凌云县伶站瑶族乡浩坤村毛葡萄产业示范基地扩建</t>
  </si>
  <si>
    <r>
      <rPr>
        <sz val="10"/>
        <rFont val="仿宋_GB2312"/>
        <charset val="134"/>
      </rPr>
      <t>新建毛葡萄产业示范基地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亩。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</si>
  <si>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新建毛葡萄产业示范基地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亩。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260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90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366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</si>
  <si>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凌云县伶站瑶族乡浩坤村弄项屯产业路硬化项目</t>
  </si>
  <si>
    <r>
      <rPr>
        <sz val="10"/>
        <rFont val="仿宋_GB2312"/>
        <charset val="134"/>
      </rPr>
      <t>对弄项屯产业路进行硬化，硬化路面长</t>
    </r>
    <r>
      <rPr>
        <sz val="10"/>
        <rFont val="Times New Roman"/>
        <charset val="134"/>
      </rPr>
      <t>1.3</t>
    </r>
    <r>
      <rPr>
        <sz val="10"/>
        <rFont val="仿宋_GB2312"/>
        <charset val="134"/>
      </rPr>
      <t>公里、宽</t>
    </r>
    <r>
      <rPr>
        <sz val="10"/>
        <rFont val="Times New Roman"/>
        <charset val="134"/>
      </rPr>
      <t>3.5</t>
    </r>
    <r>
      <rPr>
        <sz val="10"/>
        <rFont val="仿宋_GB2312"/>
        <charset val="134"/>
      </rPr>
      <t>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</si>
  <si>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对弄项屯产业路进行硬化，硬化路面长</t>
    </r>
    <r>
      <rPr>
        <sz val="10"/>
        <rFont val="Times New Roman"/>
        <charset val="134"/>
      </rPr>
      <t>1.3</t>
    </r>
    <r>
      <rPr>
        <sz val="10"/>
        <rFont val="仿宋_GB2312"/>
        <charset val="134"/>
      </rPr>
      <t>公里、宽</t>
    </r>
    <r>
      <rPr>
        <sz val="10"/>
        <rFont val="Times New Roman"/>
        <charset val="134"/>
      </rPr>
      <t>3.5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34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129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52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</si>
  <si>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袍亭村</t>
  </si>
  <si>
    <t>伶站乡袍亭村伶袍农田水利设施建设</t>
  </si>
  <si>
    <r>
      <rPr>
        <sz val="10"/>
        <rFont val="仿宋_GB2312"/>
        <charset val="134"/>
      </rPr>
      <t>新建约</t>
    </r>
    <r>
      <rPr>
        <sz val="10"/>
        <rFont val="Times New Roman"/>
        <charset val="134"/>
      </rPr>
      <t>1.6</t>
    </r>
    <r>
      <rPr>
        <sz val="10"/>
        <rFont val="仿宋_GB2312"/>
        <charset val="134"/>
      </rPr>
      <t>公里、维修约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公里砖砌三面光农田灌溉水渠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</si>
  <si>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新建约</t>
    </r>
    <r>
      <rPr>
        <sz val="10"/>
        <rFont val="Times New Roman"/>
        <charset val="134"/>
      </rPr>
      <t>1.6</t>
    </r>
    <r>
      <rPr>
        <sz val="10"/>
        <rFont val="仿宋_GB2312"/>
        <charset val="134"/>
      </rPr>
      <t>公里、维修约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公里砖砌三面光农田灌溉水渠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1274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5860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2300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</si>
  <si>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朝里瑶族乡</t>
  </si>
  <si>
    <t>九联村百朝村</t>
  </si>
  <si>
    <t>凌云县朝里瑶族乡九联村百朝村生产便民桥建设项目</t>
  </si>
  <si>
    <t>朝里瑶族乡人民政府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</si>
  <si>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九联村蕊屯那拉兰农林产业生产便民桥：新建钢筋混凝土桥长</t>
    </r>
    <r>
      <rPr>
        <sz val="10"/>
        <rFont val="Times New Roman"/>
        <charset val="134"/>
      </rPr>
      <t>30m</t>
    </r>
    <r>
      <rPr>
        <sz val="10"/>
        <rFont val="仿宋_GB2312"/>
        <charset val="134"/>
      </rPr>
      <t>宽</t>
    </r>
    <r>
      <rPr>
        <sz val="10"/>
        <rFont val="Times New Roman"/>
        <charset val="134"/>
      </rPr>
      <t>4m</t>
    </r>
    <r>
      <rPr>
        <sz val="10"/>
        <rFont val="仿宋_GB2312"/>
        <charset val="134"/>
      </rPr>
      <t>，桥离河面高度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米，防护栏、防护墙，桥面钢筋配置</t>
    </r>
    <r>
      <rPr>
        <sz val="10"/>
        <rFont val="Times New Roman"/>
        <charset val="134"/>
      </rPr>
      <t>C40</t>
    </r>
    <r>
      <rPr>
        <sz val="10"/>
        <rFont val="仿宋_GB2312"/>
        <charset val="134"/>
      </rPr>
      <t>强度以上混凝土、基础开挖等。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百朝村六东、六宜产业发展便民桥：产业发展便民桥宽度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米，长度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米，配套挡墙河堤。</t>
    </r>
  </si>
  <si>
    <r>
      <rPr>
        <sz val="10"/>
        <rFont val="Times New Roman"/>
        <charset val="134"/>
      </rPr>
      <t>1.1.</t>
    </r>
    <r>
      <rPr>
        <sz val="10"/>
        <rFont val="仿宋_GB2312"/>
        <charset val="134"/>
      </rPr>
      <t>九联村蕊屯那拉兰农林产业生产便民桥：新建钢筋混凝土桥长</t>
    </r>
    <r>
      <rPr>
        <sz val="10"/>
        <rFont val="Times New Roman"/>
        <charset val="134"/>
      </rPr>
      <t>30m</t>
    </r>
    <r>
      <rPr>
        <sz val="10"/>
        <rFont val="仿宋_GB2312"/>
        <charset val="134"/>
      </rPr>
      <t>宽</t>
    </r>
    <r>
      <rPr>
        <sz val="10"/>
        <rFont val="Times New Roman"/>
        <charset val="134"/>
      </rPr>
      <t>4m</t>
    </r>
    <r>
      <rPr>
        <sz val="10"/>
        <rFont val="仿宋_GB2312"/>
        <charset val="134"/>
      </rPr>
      <t>，桥离河面高度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米，防护栏、防护墙，桥面钢筋配置</t>
    </r>
    <r>
      <rPr>
        <sz val="10"/>
        <rFont val="Times New Roman"/>
        <charset val="134"/>
      </rPr>
      <t>C40</t>
    </r>
    <r>
      <rPr>
        <sz val="10"/>
        <rFont val="仿宋_GB2312"/>
        <charset val="134"/>
      </rPr>
      <t>强度以上混凝土、基础开挖等。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百朝村六东、六宜产业发展便民桥：产业发展便民桥宽度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米，长度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米，配套挡墙河堤。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380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1520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68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272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</si>
  <si>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羊囊村六作村</t>
  </si>
  <si>
    <t>凌云县朝里瑶族乡羊囊村六作村产业配套设施建设项目</t>
  </si>
  <si>
    <t>1.羊囊村巴囊屯至金坡灌溉水渠建设2公里，伟寸屯老寨至伟林灌溉水渠建设1公里。2.六作村易地扶贫搬迁安置点河堤100米、路面硬化55米，安全护栏200米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</si>
  <si>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巴囊屯至金坡灌溉水渠建设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公里，伟寸屯老寨至伟林灌溉水渠建设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公里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224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896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160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</si>
  <si>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乐凤村那力村</t>
  </si>
  <si>
    <t>玉洪瑶族乡那力村农田水利保障设施建设工程</t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</si>
  <si>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、河道拦水坝受</t>
    </r>
    <r>
      <rPr>
        <sz val="10"/>
        <rFont val="Times New Roman"/>
        <charset val="134"/>
      </rPr>
      <t>8·24</t>
    </r>
    <r>
      <rPr>
        <sz val="10"/>
        <rFont val="仿宋_GB2312"/>
        <charset val="134"/>
      </rPr>
      <t>洪水影响，淤泥堆积，拦水坝无法储水，清理河道淤泥</t>
    </r>
    <r>
      <rPr>
        <sz val="10"/>
        <rFont val="Times New Roman"/>
        <charset val="134"/>
      </rPr>
      <t>3000m³</t>
    </r>
    <r>
      <rPr>
        <sz val="10"/>
        <rFont val="仿宋_GB2312"/>
        <charset val="134"/>
      </rPr>
      <t>；</t>
    </r>
    <r>
      <rPr>
        <sz val="10"/>
        <rFont val="Times New Roman"/>
        <charset val="134"/>
      </rPr>
      <t xml:space="preserve">
2</t>
    </r>
    <r>
      <rPr>
        <sz val="10"/>
        <rFont val="仿宋_GB2312"/>
        <charset val="134"/>
      </rPr>
      <t>、灌溉供水水渠管道被淤泥堵塞，开挖灌溉水管道、重建灌溉水渠</t>
    </r>
    <r>
      <rPr>
        <sz val="10"/>
        <rFont val="Times New Roman"/>
        <charset val="134"/>
      </rPr>
      <t>150m</t>
    </r>
    <r>
      <rPr>
        <sz val="10"/>
        <rFont val="仿宋_GB2312"/>
        <charset val="134"/>
      </rPr>
      <t>（浆砌水泥砖，断面为高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厘米</t>
    </r>
    <r>
      <rPr>
        <sz val="10"/>
        <rFont val="Times New Roman"/>
        <charset val="134"/>
      </rPr>
      <t>*</t>
    </r>
    <r>
      <rPr>
        <sz val="10"/>
        <rFont val="仿宋_GB2312"/>
        <charset val="134"/>
      </rPr>
      <t>宽</t>
    </r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厘米）；</t>
    </r>
    <r>
      <rPr>
        <sz val="10"/>
        <rFont val="Times New Roman"/>
        <charset val="134"/>
      </rPr>
      <t xml:space="preserve">
3</t>
    </r>
    <r>
      <rPr>
        <sz val="10"/>
        <rFont val="仿宋_GB2312"/>
        <charset val="134"/>
      </rPr>
      <t>、部分灌溉水管道经过房子地基等，无法开挖重建，疏通、维修灌溉水渠管道</t>
    </r>
    <r>
      <rPr>
        <sz val="10"/>
        <rFont val="Times New Roman"/>
        <charset val="134"/>
      </rPr>
      <t>150m</t>
    </r>
    <r>
      <rPr>
        <sz val="10"/>
        <rFont val="仿宋_GB2312"/>
        <charset val="134"/>
      </rPr>
      <t>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</si>
  <si>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河道拦水坝受</t>
    </r>
    <r>
      <rPr>
        <sz val="10"/>
        <rFont val="Times New Roman"/>
        <charset val="134"/>
      </rPr>
      <t>8·24</t>
    </r>
    <r>
      <rPr>
        <sz val="10"/>
        <rFont val="仿宋_GB2312"/>
        <charset val="134"/>
      </rPr>
      <t>洪水影响，淤泥堆积，拦水坝无法储水，清理河道淤泥</t>
    </r>
    <r>
      <rPr>
        <sz val="10"/>
        <rFont val="Times New Roman"/>
        <charset val="134"/>
      </rPr>
      <t>3000m³</t>
    </r>
    <r>
      <rPr>
        <sz val="10"/>
        <rFont val="仿宋_GB2312"/>
        <charset val="134"/>
      </rPr>
      <t>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灌溉供水水渠管道被淤泥堵塞，开挖灌溉水管道、重建灌溉水渠</t>
    </r>
    <r>
      <rPr>
        <sz val="10"/>
        <rFont val="Times New Roman"/>
        <charset val="134"/>
      </rPr>
      <t>150m</t>
    </r>
    <r>
      <rPr>
        <sz val="10"/>
        <rFont val="仿宋_GB2312"/>
        <charset val="134"/>
      </rPr>
      <t>（浆砌水泥砖，断面为高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厘米</t>
    </r>
    <r>
      <rPr>
        <sz val="10"/>
        <rFont val="Times New Roman"/>
        <charset val="134"/>
      </rPr>
      <t>*</t>
    </r>
    <r>
      <rPr>
        <sz val="10"/>
        <rFont val="仿宋_GB2312"/>
        <charset val="134"/>
      </rPr>
      <t>宽</t>
    </r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厘米）；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部分灌溉水管道经过房子地基等，无法开挖重建，疏通、维修灌溉水渠管道</t>
    </r>
    <r>
      <rPr>
        <sz val="10"/>
        <rFont val="Times New Roman"/>
        <charset val="134"/>
      </rPr>
      <t>150m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5003000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78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250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</si>
  <si>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那洪村</t>
  </si>
  <si>
    <t>玉洪瑶族乡那洪村团结至马家沟产业道路硬化工程</t>
  </si>
  <si>
    <r>
      <rPr>
        <sz val="10"/>
        <rFont val="仿宋_GB2312"/>
        <charset val="134"/>
      </rPr>
      <t>团结至马家沟道路硬化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公里。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</si>
  <si>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团结至马家沟道路硬化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64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267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63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</si>
  <si>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江更村</t>
  </si>
  <si>
    <t>玉洪瑶族乡江更村那扛屯生产桥建设工程</t>
  </si>
  <si>
    <r>
      <rPr>
        <sz val="10"/>
        <rFont val="仿宋_GB2312"/>
        <charset val="134"/>
      </rPr>
      <t>新建生产桥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座，长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米，宽</t>
    </r>
    <r>
      <rPr>
        <sz val="10"/>
        <rFont val="Times New Roman"/>
        <charset val="134"/>
      </rPr>
      <t>4.5</t>
    </r>
    <r>
      <rPr>
        <sz val="10"/>
        <rFont val="仿宋_GB2312"/>
        <charset val="134"/>
      </rPr>
      <t>米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</si>
  <si>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新建生产桥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座，长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米，宽</t>
    </r>
    <r>
      <rPr>
        <sz val="10"/>
        <rFont val="Times New Roman"/>
        <charset val="134"/>
      </rPr>
      <t>4.5</t>
    </r>
    <r>
      <rPr>
        <sz val="10"/>
        <rFont val="仿宋_GB2312"/>
        <charset val="134"/>
      </rPr>
      <t>米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106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424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19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76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</si>
  <si>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加尤镇下伞村燕岩便民桥建设工程</t>
  </si>
  <si>
    <r>
      <rPr>
        <sz val="10"/>
        <rFont val="仿宋_GB2312"/>
        <charset val="134"/>
      </rPr>
      <t>建设下伞村燕岩便民桥长</t>
    </r>
    <r>
      <rPr>
        <sz val="10"/>
        <rFont val="Times New Roman"/>
        <charset val="134"/>
      </rPr>
      <t>55</t>
    </r>
    <r>
      <rPr>
        <sz val="10"/>
        <rFont val="仿宋_GB2312"/>
        <charset val="134"/>
      </rPr>
      <t>米、宽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</si>
  <si>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建设下伞村燕岩便民桥长</t>
    </r>
    <r>
      <rPr>
        <sz val="10"/>
        <rFont val="Times New Roman"/>
        <charset val="134"/>
      </rPr>
      <t>55</t>
    </r>
    <r>
      <rPr>
        <sz val="10"/>
        <rFont val="仿宋_GB2312"/>
        <charset val="134"/>
      </rPr>
      <t>米、宽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431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1423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134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612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</si>
  <si>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加尤村</t>
  </si>
  <si>
    <t>加尤镇加尤村那哼产业道路硬化建设项目</t>
  </si>
  <si>
    <r>
      <rPr>
        <sz val="10"/>
        <rFont val="仿宋_GB2312"/>
        <charset val="134"/>
      </rPr>
      <t>产业道路硬化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公里长，</t>
    </r>
    <r>
      <rPr>
        <sz val="10"/>
        <rFont val="Times New Roman"/>
        <charset val="134"/>
      </rPr>
      <t>3.5</t>
    </r>
    <r>
      <rPr>
        <sz val="10"/>
        <rFont val="仿宋_GB2312"/>
        <charset val="134"/>
      </rPr>
      <t>米宽，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里米厚，汇车道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个，每个汇车道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平方。涵洞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座。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</si>
  <si>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产业道路硬化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公里长，</t>
    </r>
    <r>
      <rPr>
        <sz val="10"/>
        <rFont val="Times New Roman"/>
        <charset val="134"/>
      </rPr>
      <t>3.5</t>
    </r>
    <r>
      <rPr>
        <sz val="10"/>
        <rFont val="仿宋_GB2312"/>
        <charset val="134"/>
      </rPr>
      <t>米宽，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里米厚，汇车道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个，每个汇车道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平方。涵洞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座。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431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1423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134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612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</si>
  <si>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下伞村、百陇村</t>
  </si>
  <si>
    <t>加尤镇茶叶产业综合提升项目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</si>
  <si>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百陇村碑坳、牛场、保上、那拱茶园采摘人行步梯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采购茶园诱虫灯</t>
    </r>
    <r>
      <rPr>
        <sz val="10"/>
        <rFont val="Times New Roman"/>
        <charset val="134"/>
      </rPr>
      <t>114</t>
    </r>
    <r>
      <rPr>
        <sz val="10"/>
        <rFont val="仿宋_GB2312"/>
        <charset val="134"/>
      </rPr>
      <t>盏；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种植及管护技术培训。</t>
    </r>
  </si>
  <si>
    <r>
      <rPr>
        <sz val="10"/>
        <rFont val="Times New Roman"/>
        <charset val="134"/>
      </rPr>
      <t>1.1.</t>
    </r>
    <r>
      <rPr>
        <sz val="10"/>
        <rFont val="仿宋_GB2312"/>
        <charset val="134"/>
      </rPr>
      <t>百陇村碑坳、牛场、保上、那拱茶园采摘人行步梯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采购茶园诱虫灯</t>
    </r>
    <r>
      <rPr>
        <sz val="10"/>
        <rFont val="Times New Roman"/>
        <charset val="134"/>
      </rPr>
      <t>114</t>
    </r>
    <r>
      <rPr>
        <sz val="10"/>
        <rFont val="仿宋_GB2312"/>
        <charset val="134"/>
      </rPr>
      <t>盏；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种植及管护技术培训。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68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54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</si>
  <si>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案相村</t>
  </si>
  <si>
    <t>加尤镇案相村养殖基地产业路硬化工程</t>
  </si>
  <si>
    <r>
      <rPr>
        <sz val="10"/>
        <rFont val="仿宋_GB2312"/>
        <charset val="134"/>
      </rPr>
      <t>硬化产业道路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公里。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</si>
  <si>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硬化产业道路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142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</si>
  <si>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降村村</t>
  </si>
  <si>
    <t>凌云县逻楼镇降村村林下肉鸡养殖基地配套设施建设项目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</si>
  <si>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鸡棚室内电与屋面水槽；配套设施及鸡棚外围网。</t>
    </r>
  </si>
  <si>
    <r>
      <rPr>
        <sz val="10"/>
        <rFont val="Times New Roman"/>
        <charset val="134"/>
      </rPr>
      <t>1.1.</t>
    </r>
    <r>
      <rPr>
        <sz val="10"/>
        <rFont val="仿宋_GB2312"/>
        <charset val="134"/>
      </rPr>
      <t>鸡棚室内电与屋面水槽；配套设施及鸡棚外围网。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76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334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79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</si>
  <si>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凌云县逻楼镇降村村车家弯产业硬化路项目</t>
  </si>
  <si>
    <r>
      <rPr>
        <sz val="10"/>
        <rFont val="仿宋_GB2312"/>
        <charset val="134"/>
      </rPr>
      <t>路基平整</t>
    </r>
    <r>
      <rPr>
        <sz val="10"/>
        <rFont val="Times New Roman"/>
        <charset val="134"/>
      </rPr>
      <t>13500</t>
    </r>
    <r>
      <rPr>
        <sz val="10"/>
        <rFont val="仿宋_GB2312"/>
        <charset val="134"/>
      </rPr>
      <t>平方米，路基宽</t>
    </r>
    <r>
      <rPr>
        <sz val="10"/>
        <rFont val="Times New Roman"/>
        <charset val="134"/>
      </rPr>
      <t>4.5</t>
    </r>
    <r>
      <rPr>
        <sz val="10"/>
        <rFont val="仿宋_GB2312"/>
        <charset val="134"/>
      </rPr>
      <t>米，路面宽</t>
    </r>
    <r>
      <rPr>
        <sz val="10"/>
        <rFont val="Times New Roman"/>
        <charset val="134"/>
      </rPr>
      <t>3.5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10cm</t>
    </r>
    <r>
      <rPr>
        <sz val="10"/>
        <rFont val="仿宋_GB2312"/>
        <charset val="134"/>
      </rPr>
      <t>厚碎石垫层</t>
    </r>
    <r>
      <rPr>
        <sz val="10"/>
        <rFont val="Times New Roman"/>
        <charset val="134"/>
      </rPr>
      <t>10720.5</t>
    </r>
    <r>
      <rPr>
        <sz val="10"/>
        <rFont val="仿宋_GB2312"/>
        <charset val="134"/>
      </rPr>
      <t>平方米，</t>
    </r>
    <r>
      <rPr>
        <sz val="10"/>
        <rFont val="Times New Roman"/>
        <charset val="134"/>
      </rPr>
      <t>+15cm</t>
    </r>
    <r>
      <rPr>
        <sz val="10"/>
        <rFont val="仿宋_GB2312"/>
        <charset val="134"/>
      </rPr>
      <t>厚</t>
    </r>
    <r>
      <rPr>
        <sz val="10"/>
        <rFont val="Times New Roman"/>
        <charset val="134"/>
      </rPr>
      <t>C30</t>
    </r>
    <r>
      <rPr>
        <sz val="10"/>
        <rFont val="仿宋_GB2312"/>
        <charset val="134"/>
      </rPr>
      <t>混凝土路面</t>
    </r>
    <r>
      <rPr>
        <sz val="10"/>
        <rFont val="Times New Roman"/>
        <charset val="134"/>
      </rPr>
      <t>10720.5</t>
    </r>
    <r>
      <rPr>
        <sz val="10"/>
        <rFont val="仿宋_GB2312"/>
        <charset val="134"/>
      </rPr>
      <t>平方米，单孔钢筋混凝土圆管涵</t>
    </r>
    <r>
      <rPr>
        <sz val="10"/>
        <rFont val="Times New Roman"/>
        <charset val="134"/>
      </rPr>
      <t>Φ600</t>
    </r>
    <r>
      <rPr>
        <sz val="10"/>
        <rFont val="仿宋_GB2312"/>
        <charset val="134"/>
      </rPr>
      <t>共</t>
    </r>
    <r>
      <rPr>
        <sz val="10"/>
        <rFont val="Times New Roman"/>
        <charset val="134"/>
      </rPr>
      <t>31.5</t>
    </r>
    <r>
      <rPr>
        <sz val="10"/>
        <rFont val="仿宋_GB2312"/>
        <charset val="134"/>
      </rPr>
      <t>米，培路肩，错车道按每公里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</si>
  <si>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路基平整</t>
    </r>
    <r>
      <rPr>
        <sz val="10"/>
        <rFont val="Times New Roman"/>
        <charset val="134"/>
      </rPr>
      <t>13500</t>
    </r>
    <r>
      <rPr>
        <sz val="10"/>
        <rFont val="仿宋_GB2312"/>
        <charset val="134"/>
      </rPr>
      <t>平方米，路基宽</t>
    </r>
    <r>
      <rPr>
        <sz val="10"/>
        <rFont val="Times New Roman"/>
        <charset val="134"/>
      </rPr>
      <t>4.5</t>
    </r>
    <r>
      <rPr>
        <sz val="10"/>
        <rFont val="仿宋_GB2312"/>
        <charset val="134"/>
      </rPr>
      <t>米，路面宽</t>
    </r>
    <r>
      <rPr>
        <sz val="10"/>
        <rFont val="Times New Roman"/>
        <charset val="134"/>
      </rPr>
      <t>3.5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10cm</t>
    </r>
    <r>
      <rPr>
        <sz val="10"/>
        <rFont val="仿宋_GB2312"/>
        <charset val="134"/>
      </rPr>
      <t>厚碎石垫层</t>
    </r>
    <r>
      <rPr>
        <sz val="10"/>
        <rFont val="Times New Roman"/>
        <charset val="134"/>
      </rPr>
      <t>10720.5</t>
    </r>
    <r>
      <rPr>
        <sz val="10"/>
        <rFont val="仿宋_GB2312"/>
        <charset val="134"/>
      </rPr>
      <t>平方米，</t>
    </r>
    <r>
      <rPr>
        <sz val="10"/>
        <rFont val="Times New Roman"/>
        <charset val="134"/>
      </rPr>
      <t>+15cm</t>
    </r>
    <r>
      <rPr>
        <sz val="10"/>
        <rFont val="仿宋_GB2312"/>
        <charset val="134"/>
      </rPr>
      <t>厚</t>
    </r>
    <r>
      <rPr>
        <sz val="10"/>
        <rFont val="Times New Roman"/>
        <charset val="134"/>
      </rPr>
      <t>C30</t>
    </r>
    <r>
      <rPr>
        <sz val="10"/>
        <rFont val="仿宋_GB2312"/>
        <charset val="134"/>
      </rPr>
      <t>混凝土路面</t>
    </r>
    <r>
      <rPr>
        <sz val="10"/>
        <rFont val="Times New Roman"/>
        <charset val="134"/>
      </rPr>
      <t>10720.5</t>
    </r>
    <r>
      <rPr>
        <sz val="10"/>
        <rFont val="仿宋_GB2312"/>
        <charset val="134"/>
      </rPr>
      <t>平方米，单孔钢筋混凝土圆管涵</t>
    </r>
    <r>
      <rPr>
        <sz val="10"/>
        <rFont val="Times New Roman"/>
        <charset val="134"/>
      </rPr>
      <t>Φ600</t>
    </r>
    <r>
      <rPr>
        <sz val="10"/>
        <rFont val="仿宋_GB2312"/>
        <charset val="134"/>
      </rPr>
      <t>共</t>
    </r>
    <r>
      <rPr>
        <sz val="10"/>
        <rFont val="Times New Roman"/>
        <charset val="134"/>
      </rPr>
      <t>31.5</t>
    </r>
    <r>
      <rPr>
        <sz val="10"/>
        <rFont val="仿宋_GB2312"/>
        <charset val="134"/>
      </rPr>
      <t>米，培路肩，错车道按每公里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个。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224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1018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58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241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</si>
  <si>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三、农村饮水巩固提升</t>
  </si>
  <si>
    <r>
      <rPr>
        <sz val="10"/>
        <rFont val="仿宋_GB2312"/>
        <charset val="134"/>
      </rPr>
      <t>伶站瑶族乡</t>
    </r>
  </si>
  <si>
    <r>
      <rPr>
        <sz val="10"/>
        <rFont val="仿宋_GB2312"/>
        <charset val="134"/>
      </rPr>
      <t>平兰村</t>
    </r>
  </si>
  <si>
    <t>伶站乡平兰村六近、百爱屯集中供水工程</t>
  </si>
  <si>
    <r>
      <rPr>
        <sz val="10"/>
        <rFont val="仿宋_GB2312"/>
        <charset val="134"/>
      </rPr>
      <t>农村饮水巩固提升</t>
    </r>
  </si>
  <si>
    <r>
      <rPr>
        <sz val="10"/>
        <rFont val="仿宋_GB2312"/>
        <charset val="134"/>
      </rPr>
      <t>水利局</t>
    </r>
  </si>
  <si>
    <r>
      <rPr>
        <sz val="10"/>
        <rFont val="仿宋_GB2312"/>
        <charset val="134"/>
      </rPr>
      <t>新建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立方水池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座，管网安装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公里，净水设备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台。</t>
    </r>
  </si>
  <si>
    <r>
      <rPr>
        <sz val="10"/>
        <rFont val="仿宋_GB2312"/>
        <charset val="134"/>
      </rPr>
      <t>提升农村饮水保障，巩固脱贫成果。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</si>
  <si>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立方水池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座，管网安装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公里，净水设备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台。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410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160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</si>
  <si>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玉洪瑶族乡</t>
    </r>
  </si>
  <si>
    <r>
      <rPr>
        <sz val="10"/>
        <rFont val="仿宋_GB2312"/>
        <charset val="134"/>
      </rPr>
      <t>上谋村</t>
    </r>
  </si>
  <si>
    <r>
      <rPr>
        <sz val="10"/>
        <rFont val="仿宋_GB2312"/>
        <charset val="134"/>
      </rPr>
      <t>玉洪乡上个谋村凌拉屯集中供水供水工程</t>
    </r>
  </si>
  <si>
    <r>
      <rPr>
        <sz val="10"/>
        <rFont val="仿宋_GB2312"/>
        <charset val="134"/>
      </rPr>
      <t>新建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座，安装管网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公里，简易净水设备一台。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</si>
  <si>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座，安装管网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公里，简易净水设备一台。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238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952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43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172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</si>
  <si>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逻楼镇</t>
    </r>
  </si>
  <si>
    <r>
      <rPr>
        <sz val="10"/>
        <rFont val="仿宋_GB2312"/>
        <charset val="134"/>
      </rPr>
      <t>歌顶村林塘村</t>
    </r>
  </si>
  <si>
    <t>逻楼镇歌顶村、布林村饮水提升工程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</si>
  <si>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歌顶村新建</t>
    </r>
    <r>
      <rPr>
        <sz val="10"/>
        <rFont val="Times New Roman"/>
        <charset val="134"/>
      </rPr>
      <t>800</t>
    </r>
    <r>
      <rPr>
        <sz val="10"/>
        <rFont val="仿宋_GB2312"/>
        <charset val="134"/>
      </rPr>
      <t>立方水池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座，安装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管网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公里，</t>
    </r>
    <r>
      <rPr>
        <sz val="10"/>
        <rFont val="Times New Roman"/>
        <charset val="134"/>
      </rPr>
      <t>DN25</t>
    </r>
    <r>
      <rPr>
        <sz val="10"/>
        <rFont val="仿宋_GB2312"/>
        <charset val="134"/>
      </rPr>
      <t>支管网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公里，安装净水设备一台。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2.布林村拉旦屯新建300立方水池1座，安装管网4公里，简易净水设备一台。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</si>
  <si>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歌顶村新建</t>
    </r>
    <r>
      <rPr>
        <sz val="10"/>
        <rFont val="Times New Roman"/>
        <charset val="134"/>
      </rPr>
      <t>800</t>
    </r>
    <r>
      <rPr>
        <sz val="10"/>
        <rFont val="仿宋_GB2312"/>
        <charset val="134"/>
      </rPr>
      <t>立方水池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座，安装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管网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公里，</t>
    </r>
    <r>
      <rPr>
        <sz val="10"/>
        <rFont val="Times New Roman"/>
        <charset val="134"/>
      </rPr>
      <t>DN25</t>
    </r>
    <r>
      <rPr>
        <sz val="10"/>
        <rFont val="仿宋_GB2312"/>
        <charset val="134"/>
      </rPr>
      <t>支管网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公里，安装净水设备一台。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林塘村拉旦屯新建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立方水池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座，安装管网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公里，简易净水设备一台。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424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1696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76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304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</si>
  <si>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沙里乡</t>
    </r>
  </si>
  <si>
    <r>
      <rPr>
        <sz val="10"/>
        <rFont val="仿宋_GB2312"/>
        <charset val="134"/>
      </rPr>
      <t>果卜村</t>
    </r>
  </si>
  <si>
    <r>
      <rPr>
        <sz val="10"/>
        <rFont val="仿宋_GB2312"/>
        <charset val="134"/>
      </rPr>
      <t>沙里乡果卜村甲吕屯、那么屯供水提升工程</t>
    </r>
  </si>
  <si>
    <r>
      <rPr>
        <sz val="10"/>
        <rFont val="仿宋_GB2312"/>
        <charset val="134"/>
      </rPr>
      <t>新建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立方水池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座，安装管网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公里，简易净水设备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台。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</si>
  <si>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立方水池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座，安装管网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公里，简易净水设备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台。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96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384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68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</si>
  <si>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上谋村、莲灯村等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</si>
  <si>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年以工代赈项目集中引水提升工程</t>
    </r>
  </si>
  <si>
    <r>
      <rPr>
        <sz val="10"/>
        <rFont val="仿宋_GB2312"/>
        <charset val="134"/>
      </rPr>
      <t>发改局</t>
    </r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</si>
  <si>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、在巴官屯新铺设水源点至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立方蓄水池引水管</t>
    </r>
    <r>
      <rPr>
        <sz val="10"/>
        <rFont val="Times New Roman"/>
        <charset val="134"/>
      </rPr>
      <t>DM100</t>
    </r>
    <r>
      <rPr>
        <sz val="10"/>
        <rFont val="仿宋_GB2312"/>
        <charset val="134"/>
      </rPr>
      <t>，管长约</t>
    </r>
    <r>
      <rPr>
        <sz val="10"/>
        <rFont val="Times New Roman"/>
        <charset val="134"/>
      </rPr>
      <t>3.8</t>
    </r>
    <r>
      <rPr>
        <sz val="10"/>
        <rFont val="仿宋_GB2312"/>
        <charset val="134"/>
      </rPr>
      <t>千米；铺设蓄水池至上、中、下寨引水主管及入户管网；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、在大坪屯赵家山新建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立方蓄水池及附属设施，铺设管网约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千米。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</si>
  <si>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在巴官屯新铺设水源点至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立方蓄水池引水管</t>
    </r>
    <r>
      <rPr>
        <sz val="10"/>
        <rFont val="Times New Roman"/>
        <charset val="134"/>
      </rPr>
      <t>DM100</t>
    </r>
    <r>
      <rPr>
        <sz val="10"/>
        <rFont val="仿宋_GB2312"/>
        <charset val="134"/>
      </rPr>
      <t>，管长约</t>
    </r>
    <r>
      <rPr>
        <sz val="10"/>
        <rFont val="Times New Roman"/>
        <charset val="134"/>
      </rPr>
      <t>3.8</t>
    </r>
    <r>
      <rPr>
        <sz val="10"/>
        <rFont val="仿宋_GB2312"/>
        <charset val="134"/>
      </rPr>
      <t>千米；铺设蓄水池至上、中、下寨引水主管及入户管网；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、在大坪屯赵家山新建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立方蓄水池及附属设施，铺设管网约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千米。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261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1044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47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188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</si>
  <si>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其中以工代赈资金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万元</t>
    </r>
  </si>
  <si>
    <r>
      <rPr>
        <sz val="10"/>
        <rFont val="仿宋_GB2312"/>
        <charset val="134"/>
      </rPr>
      <t>祥福村、陇朗村、洞新村等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</si>
  <si>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年以工代赈项目基础设施建设工程</t>
    </r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</si>
  <si>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、在百福屯、坡楼屯、那府屯、百合屯等新建屯内道路硬化维修等约</t>
    </r>
    <r>
      <rPr>
        <sz val="10"/>
        <rFont val="Times New Roman"/>
        <charset val="134"/>
      </rPr>
      <t>700</t>
    </r>
    <r>
      <rPr>
        <sz val="10"/>
        <rFont val="仿宋_GB2312"/>
        <charset val="134"/>
      </rPr>
      <t>米；道路侧挡土墙约</t>
    </r>
    <r>
      <rPr>
        <sz val="10"/>
        <rFont val="Times New Roman"/>
        <charset val="134"/>
      </rPr>
      <t>850</t>
    </r>
    <r>
      <rPr>
        <sz val="10"/>
        <rFont val="仿宋_GB2312"/>
        <charset val="134"/>
      </rPr>
      <t>立方；屯内生活排污管网约</t>
    </r>
    <r>
      <rPr>
        <sz val="10"/>
        <rFont val="Times New Roman"/>
        <charset val="134"/>
      </rPr>
      <t>800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、在上陇聋新修建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立方蓄水池及其附属设施。铺设陇们屯引水管网约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千米及附属设施。</t>
    </r>
  </si>
  <si>
    <r>
      <rPr>
        <sz val="10"/>
        <rFont val="Times New Roman"/>
        <charset val="134"/>
      </rPr>
      <t>1.1</t>
    </r>
    <r>
      <rPr>
        <sz val="10"/>
        <rFont val="仿宋_GB2312"/>
        <charset val="134"/>
      </rPr>
      <t>、在百福屯、坡楼屯、那府屯、百合屯等新建屯内道路硬化维修等约</t>
    </r>
    <r>
      <rPr>
        <sz val="10"/>
        <rFont val="Times New Roman"/>
        <charset val="134"/>
      </rPr>
      <t>700</t>
    </r>
    <r>
      <rPr>
        <sz val="10"/>
        <rFont val="仿宋_GB2312"/>
        <charset val="134"/>
      </rPr>
      <t>米；道路侧挡土墙约</t>
    </r>
    <r>
      <rPr>
        <sz val="10"/>
        <rFont val="Times New Roman"/>
        <charset val="134"/>
      </rPr>
      <t>850</t>
    </r>
    <r>
      <rPr>
        <sz val="10"/>
        <rFont val="仿宋_GB2312"/>
        <charset val="134"/>
      </rPr>
      <t>立方；屯内生活排污管网约</t>
    </r>
    <r>
      <rPr>
        <sz val="10"/>
        <rFont val="Times New Roman"/>
        <charset val="134"/>
      </rPr>
      <t>800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、在上陇聋新修建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立方蓄水池及其附属设施。铺设陇们屯引水管网约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千米及附属设施。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77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350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150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</si>
  <si>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泗城镇、加尤镇、下甲镇</t>
    </r>
  </si>
  <si>
    <r>
      <rPr>
        <sz val="10"/>
        <rFont val="仿宋_GB2312"/>
        <charset val="134"/>
      </rPr>
      <t>陇槐村、白马村等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</si>
  <si>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年以工代赈项目饮水基础设施建设工程</t>
    </r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</si>
  <si>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、新建陇槐村岩脚屯蓄水池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立方及附属设施，铺设管网约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千米。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、在白马村下陇介新建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立方蓄水池及附属设施。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下甲镇河洲村上弄棒至下弄棒道路硬化及修复</t>
    </r>
    <r>
      <rPr>
        <sz val="10"/>
        <rFont val="Times New Roman"/>
        <charset val="134"/>
      </rPr>
      <t>800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加尤镇么贤村场坝屯新建蓄水池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立方及附属设施。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</si>
  <si>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新建陇槐村岩脚屯蓄水池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立方及附属设施，铺设管网约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千米。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、在白马村下陇介新建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立方蓄水池及附属设施。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下甲镇河洲村上弄棒至下弄棒道路硬化及修复</t>
    </r>
    <r>
      <rPr>
        <sz val="10"/>
        <rFont val="Times New Roman"/>
        <charset val="134"/>
      </rPr>
      <t>800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加尤镇么贤村场坝屯新建蓄水池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立方及附属设施。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受益农户户人，其中脱贫户户人。</t>
    </r>
    <r>
      <rPr>
        <sz val="10"/>
        <rFont val="Times New Roman"/>
        <charset val="134"/>
      </rPr>
      <t>6.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</si>
  <si>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朝里瑶族乡</t>
    </r>
  </si>
  <si>
    <r>
      <rPr>
        <sz val="10"/>
        <rFont val="仿宋_GB2312"/>
        <charset val="134"/>
      </rPr>
      <t>百朝村兰台村</t>
    </r>
  </si>
  <si>
    <r>
      <rPr>
        <sz val="10"/>
        <rFont val="仿宋_GB2312"/>
        <charset val="134"/>
      </rPr>
      <t>凌云县朝里瑶族乡百朝村兰台村饮水提升建设项目</t>
    </r>
  </si>
  <si>
    <r>
      <rPr>
        <sz val="10"/>
        <rFont val="仿宋_GB2312"/>
        <charset val="134"/>
      </rPr>
      <t>朝里瑶族乡人民政府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</si>
  <si>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百朝村那都屯新建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立方米钢筋混凝土水池，</t>
    </r>
    <r>
      <rPr>
        <sz val="10"/>
        <rFont val="Times New Roman"/>
        <charset val="134"/>
      </rPr>
      <t>DN40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400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DN32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米，过滤池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兰台村三台屯新建</t>
    </r>
    <r>
      <rPr>
        <sz val="10"/>
        <rFont val="Times New Roman"/>
        <charset val="134"/>
      </rPr>
      <t>200m³</t>
    </r>
    <r>
      <rPr>
        <sz val="10"/>
        <rFont val="仿宋_GB2312"/>
        <charset val="134"/>
      </rPr>
      <t>水池，配套管网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公里。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</si>
  <si>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百朝村那都屯新建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立方米钢筋混凝土水池，</t>
    </r>
    <r>
      <rPr>
        <sz val="10"/>
        <rFont val="Times New Roman"/>
        <charset val="134"/>
      </rPr>
      <t>DN40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400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DN32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米，过滤池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兰台村三台屯新建</t>
    </r>
    <r>
      <rPr>
        <sz val="10"/>
        <rFont val="Times New Roman"/>
        <charset val="134"/>
      </rPr>
      <t>200m³</t>
    </r>
    <r>
      <rPr>
        <sz val="10"/>
        <rFont val="仿宋_GB2312"/>
        <charset val="134"/>
      </rPr>
      <t>水池，配套管网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115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560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51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392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</si>
  <si>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加尤镇</t>
    </r>
  </si>
  <si>
    <r>
      <rPr>
        <sz val="10"/>
        <rFont val="仿宋_GB2312"/>
        <charset val="134"/>
      </rPr>
      <t>案相村伟八村</t>
    </r>
  </si>
  <si>
    <r>
      <rPr>
        <sz val="10"/>
        <rFont val="仿宋_GB2312"/>
        <charset val="134"/>
      </rPr>
      <t>加尤镇案相村、伟八村集中供水工程</t>
    </r>
  </si>
  <si>
    <r>
      <rPr>
        <sz val="10"/>
        <rFont val="仿宋_GB2312"/>
        <charset val="134"/>
      </rPr>
      <t>加尤镇人民政府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</si>
  <si>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案相村那烟下屯新建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立方米蓄水池，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2*2</t>
    </r>
    <r>
      <rPr>
        <sz val="10"/>
        <rFont val="仿宋_GB2312"/>
        <charset val="134"/>
      </rPr>
      <t>米沉沙池，镀锌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公里，镀锌</t>
    </r>
    <r>
      <rPr>
        <sz val="10"/>
        <rFont val="Times New Roman"/>
        <charset val="134"/>
      </rPr>
      <t>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公里。那王屯新建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立方米蓄水池，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2*2</t>
    </r>
    <r>
      <rPr>
        <sz val="10"/>
        <rFont val="仿宋_GB2312"/>
        <charset val="134"/>
      </rPr>
      <t>米沉沙池，镀锌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公里，镀锌</t>
    </r>
    <r>
      <rPr>
        <sz val="10"/>
        <rFont val="Times New Roman"/>
        <charset val="134"/>
      </rPr>
      <t>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伟八村弄蛮屯新建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立方水池一座，水管安装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</si>
  <si>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案相村那烟下屯新建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立方米蓄水池，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2*2</t>
    </r>
    <r>
      <rPr>
        <sz val="10"/>
        <rFont val="仿宋_GB2312"/>
        <charset val="134"/>
      </rPr>
      <t>米沉沙池，镀锌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公里，镀锌</t>
    </r>
    <r>
      <rPr>
        <sz val="10"/>
        <rFont val="Times New Roman"/>
        <charset val="134"/>
      </rPr>
      <t>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公里。那王屯新建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立方米蓄水池，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2*2</t>
    </r>
    <r>
      <rPr>
        <sz val="10"/>
        <rFont val="仿宋_GB2312"/>
        <charset val="134"/>
      </rPr>
      <t>米沉沙池，镀锌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公里，镀锌</t>
    </r>
    <r>
      <rPr>
        <sz val="10"/>
        <rFont val="Times New Roman"/>
        <charset val="134"/>
      </rPr>
      <t>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伟八村弄蛮屯新建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立方水池一座，水管安装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85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</si>
  <si>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袍亭村九民村</t>
    </r>
  </si>
  <si>
    <r>
      <rPr>
        <sz val="10"/>
        <rFont val="仿宋_GB2312"/>
        <charset val="134"/>
      </rPr>
      <t>伶站瑶族乡袍停村、九民村供水保障工程</t>
    </r>
  </si>
  <si>
    <r>
      <rPr>
        <sz val="10"/>
        <rFont val="仿宋_GB2312"/>
        <charset val="134"/>
      </rPr>
      <t>伶站瑶族乡人民政府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</si>
  <si>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袍停村百凡片区新建</t>
    </r>
    <r>
      <rPr>
        <sz val="10"/>
        <rFont val="Times New Roman"/>
        <charset val="134"/>
      </rPr>
      <t>10m³</t>
    </r>
    <r>
      <rPr>
        <sz val="10"/>
        <rFont val="仿宋_GB2312"/>
        <charset val="134"/>
      </rPr>
      <t>过滤池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座，安装镀锌钢管</t>
    </r>
    <r>
      <rPr>
        <sz val="10"/>
        <rFont val="Times New Roman"/>
        <charset val="134"/>
      </rPr>
      <t>DN65</t>
    </r>
    <r>
      <rPr>
        <sz val="10"/>
        <rFont val="仿宋_GB2312"/>
        <charset val="134"/>
      </rPr>
      <t>管约</t>
    </r>
    <r>
      <rPr>
        <sz val="10"/>
        <rFont val="Times New Roman"/>
        <charset val="134"/>
      </rPr>
      <t>1.8</t>
    </r>
    <r>
      <rPr>
        <sz val="10"/>
        <rFont val="仿宋_GB2312"/>
        <charset val="134"/>
      </rPr>
      <t>公里、镀锌钢管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约</t>
    </r>
    <r>
      <rPr>
        <sz val="10"/>
        <rFont val="Times New Roman"/>
        <charset val="134"/>
      </rPr>
      <t>3.1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九民村弄吕屯新建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方蓄水池，供水管网约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公里，道路硬化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</si>
  <si>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袍停村百凡片区新建</t>
    </r>
    <r>
      <rPr>
        <sz val="10"/>
        <rFont val="Times New Roman"/>
        <charset val="134"/>
      </rPr>
      <t>10m³</t>
    </r>
    <r>
      <rPr>
        <sz val="10"/>
        <rFont val="仿宋_GB2312"/>
        <charset val="134"/>
      </rPr>
      <t>过滤池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座，安装镀锌钢管</t>
    </r>
    <r>
      <rPr>
        <sz val="10"/>
        <rFont val="Times New Roman"/>
        <charset val="134"/>
      </rPr>
      <t>DN65</t>
    </r>
    <r>
      <rPr>
        <sz val="10"/>
        <rFont val="仿宋_GB2312"/>
        <charset val="134"/>
      </rPr>
      <t>管约</t>
    </r>
    <r>
      <rPr>
        <sz val="10"/>
        <rFont val="Times New Roman"/>
        <charset val="134"/>
      </rPr>
      <t>1.8</t>
    </r>
    <r>
      <rPr>
        <sz val="10"/>
        <rFont val="仿宋_GB2312"/>
        <charset val="134"/>
      </rPr>
      <t>公里、镀锌钢管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约</t>
    </r>
    <r>
      <rPr>
        <sz val="10"/>
        <rFont val="Times New Roman"/>
        <charset val="134"/>
      </rPr>
      <t>3.1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九民村弄吕屯新建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方蓄水池，供水管网约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公里，道路硬化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78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312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56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</si>
  <si>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祥福村快村村瓢村村</t>
    </r>
  </si>
  <si>
    <r>
      <rPr>
        <sz val="10"/>
        <rFont val="仿宋_GB2312"/>
        <charset val="134"/>
      </rPr>
      <t>凌云县逻楼镇祥福村、快村村、瓢村村集中供水管网工程</t>
    </r>
  </si>
  <si>
    <r>
      <rPr>
        <sz val="10"/>
        <rFont val="仿宋_GB2312"/>
        <charset val="134"/>
      </rPr>
      <t>逻楼镇人民政府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</si>
  <si>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祥福村宏福屯入户管网：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管总长</t>
    </r>
    <r>
      <rPr>
        <sz val="10"/>
        <rFont val="Times New Roman"/>
        <charset val="134"/>
      </rPr>
      <t>1040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DN32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850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DN25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1250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截止阀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个，</t>
    </r>
    <r>
      <rPr>
        <sz val="10"/>
        <rFont val="Times New Roman"/>
        <charset val="134"/>
      </rPr>
      <t>DN32</t>
    </r>
    <r>
      <rPr>
        <sz val="10"/>
        <rFont val="仿宋_GB2312"/>
        <charset val="134"/>
      </rPr>
      <t>截止阀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个，</t>
    </r>
    <r>
      <rPr>
        <sz val="10"/>
        <rFont val="Times New Roman"/>
        <charset val="134"/>
      </rPr>
      <t>DN25</t>
    </r>
    <r>
      <rPr>
        <sz val="10"/>
        <rFont val="仿宋_GB2312"/>
        <charset val="134"/>
      </rPr>
      <t>截止阀</t>
    </r>
    <r>
      <rPr>
        <sz val="10"/>
        <rFont val="Times New Roman"/>
        <charset val="134"/>
      </rPr>
      <t>90</t>
    </r>
    <r>
      <rPr>
        <sz val="10"/>
        <rFont val="仿宋_GB2312"/>
        <charset val="134"/>
      </rPr>
      <t>个，</t>
    </r>
    <r>
      <rPr>
        <sz val="10"/>
        <rFont val="Times New Roman"/>
        <charset val="134"/>
      </rPr>
      <t>DN25</t>
    </r>
    <r>
      <rPr>
        <sz val="10"/>
        <rFont val="仿宋_GB2312"/>
        <charset val="134"/>
      </rPr>
      <t>水龙头</t>
    </r>
    <r>
      <rPr>
        <sz val="10"/>
        <rFont val="Times New Roman"/>
        <charset val="134"/>
      </rPr>
      <t>90</t>
    </r>
    <r>
      <rPr>
        <sz val="10"/>
        <rFont val="仿宋_GB2312"/>
        <charset val="134"/>
      </rPr>
      <t>个；路面拆除</t>
    </r>
    <r>
      <rPr>
        <sz val="10"/>
        <rFont val="Times New Roman"/>
        <charset val="134"/>
      </rPr>
      <t>175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</t>
    </r>
    <r>
      <rPr>
        <sz val="10"/>
        <rFont val="Times New Roman"/>
        <charset val="134"/>
      </rPr>
      <t>C30</t>
    </r>
    <r>
      <rPr>
        <sz val="10"/>
        <rFont val="仿宋_GB2312"/>
        <charset val="134"/>
      </rPr>
      <t>砼路面恢复</t>
    </r>
    <r>
      <rPr>
        <sz val="10"/>
        <rFont val="Times New Roman"/>
        <charset val="134"/>
      </rPr>
      <t>175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快村村陇妹屯新建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600</t>
    </r>
    <r>
      <rPr>
        <sz val="10"/>
        <rFont val="仿宋_GB2312"/>
        <charset val="134"/>
      </rPr>
      <t>立方米蓄水池，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2*2</t>
    </r>
    <r>
      <rPr>
        <sz val="10"/>
        <rFont val="仿宋_GB2312"/>
        <charset val="134"/>
      </rPr>
      <t>米沉沙池，镀锌</t>
    </r>
    <r>
      <rPr>
        <sz val="10"/>
        <rFont val="Times New Roman"/>
        <charset val="134"/>
      </rPr>
      <t>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公里，镀锌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2.3</t>
    </r>
    <r>
      <rPr>
        <sz val="10"/>
        <rFont val="仿宋_GB2312"/>
        <charset val="134"/>
      </rPr>
      <t>公里；快村村巴仲屯新建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立方米蓄水池，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2*2</t>
    </r>
    <r>
      <rPr>
        <sz val="10"/>
        <rFont val="仿宋_GB2312"/>
        <charset val="134"/>
      </rPr>
      <t>米沉沙池，镀锌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1.7</t>
    </r>
    <r>
      <rPr>
        <sz val="10"/>
        <rFont val="仿宋_GB2312"/>
        <charset val="134"/>
      </rPr>
      <t>公里，镀锌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1.6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瓢村村台上屯新建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立方米水池，镀锌管</t>
    </r>
    <r>
      <rPr>
        <sz val="10"/>
        <rFont val="Times New Roman"/>
        <charset val="134"/>
      </rPr>
      <t>50mmT3</t>
    </r>
    <r>
      <rPr>
        <sz val="10"/>
        <rFont val="仿宋_GB2312"/>
        <charset val="134"/>
      </rPr>
      <t>一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米，镀锌管</t>
    </r>
    <r>
      <rPr>
        <sz val="10"/>
        <rFont val="Times New Roman"/>
        <charset val="134"/>
      </rPr>
      <t>32mmT3</t>
    </r>
    <r>
      <rPr>
        <sz val="10"/>
        <rFont val="仿宋_GB2312"/>
        <charset val="134"/>
      </rPr>
      <t>一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管材才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米，镀锌钢管</t>
    </r>
    <r>
      <rPr>
        <sz val="10"/>
        <rFont val="Times New Roman"/>
        <charset val="134"/>
      </rPr>
      <t>25mmT3</t>
    </r>
    <r>
      <rPr>
        <sz val="10"/>
        <rFont val="仿宋_GB2312"/>
        <charset val="134"/>
      </rPr>
      <t>一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600</t>
    </r>
    <r>
      <rPr>
        <sz val="10"/>
        <rFont val="仿宋_GB2312"/>
        <charset val="134"/>
      </rPr>
      <t>米；瓢村村广子洞屯新建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立方水池（钢筋混泥土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，砖混结构过滤池一座</t>
    </r>
    <r>
      <rPr>
        <sz val="10"/>
        <rFont val="Times New Roman"/>
        <charset val="134"/>
      </rPr>
      <t>1.5m*2m</t>
    </r>
    <r>
      <rPr>
        <sz val="10"/>
        <rFont val="仿宋_GB2312"/>
        <charset val="134"/>
      </rPr>
      <t>，拦水坝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，消毒柜，水柜检修钢梯，镀锌</t>
    </r>
    <r>
      <rPr>
        <sz val="10"/>
        <rFont val="Times New Roman"/>
        <charset val="134"/>
      </rPr>
      <t>φ50</t>
    </r>
    <r>
      <rPr>
        <sz val="10"/>
        <rFont val="宋体"/>
        <charset val="134"/>
      </rPr>
      <t>㎜</t>
    </r>
    <r>
      <rPr>
        <sz val="10"/>
        <rFont val="Times New Roman"/>
        <charset val="134"/>
      </rPr>
      <t>T3.8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米，到户镀锌管</t>
    </r>
    <r>
      <rPr>
        <sz val="10"/>
        <rFont val="Times New Roman"/>
        <charset val="134"/>
      </rPr>
      <t>φ32</t>
    </r>
    <r>
      <rPr>
        <sz val="10"/>
        <rFont val="宋体"/>
        <charset val="134"/>
      </rPr>
      <t>㎜</t>
    </r>
    <r>
      <rPr>
        <sz val="10"/>
        <rFont val="Times New Roman"/>
        <charset val="134"/>
      </rPr>
      <t>T3.5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米，入户镀锌</t>
    </r>
    <r>
      <rPr>
        <sz val="10"/>
        <rFont val="Times New Roman"/>
        <charset val="134"/>
      </rPr>
      <t>φ25</t>
    </r>
    <r>
      <rPr>
        <sz val="10"/>
        <rFont val="宋体"/>
        <charset val="134"/>
      </rPr>
      <t>㎜</t>
    </r>
    <r>
      <rPr>
        <sz val="10"/>
        <rFont val="Times New Roman"/>
        <charset val="134"/>
      </rPr>
      <t>T3.2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1100</t>
    </r>
    <r>
      <rPr>
        <sz val="10"/>
        <rFont val="仿宋_GB2312"/>
        <charset val="134"/>
      </rPr>
      <t>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</si>
  <si>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祥福村宏福屯入户管网：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管总长</t>
    </r>
    <r>
      <rPr>
        <sz val="10"/>
        <rFont val="Times New Roman"/>
        <charset val="134"/>
      </rPr>
      <t>1040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DN32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850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DN25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1250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截止阀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个，</t>
    </r>
    <r>
      <rPr>
        <sz val="10"/>
        <rFont val="Times New Roman"/>
        <charset val="134"/>
      </rPr>
      <t>DN32</t>
    </r>
    <r>
      <rPr>
        <sz val="10"/>
        <rFont val="仿宋_GB2312"/>
        <charset val="134"/>
      </rPr>
      <t>截止阀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个，</t>
    </r>
    <r>
      <rPr>
        <sz val="10"/>
        <rFont val="Times New Roman"/>
        <charset val="134"/>
      </rPr>
      <t>DN25</t>
    </r>
    <r>
      <rPr>
        <sz val="10"/>
        <rFont val="仿宋_GB2312"/>
        <charset val="134"/>
      </rPr>
      <t>截止阀</t>
    </r>
    <r>
      <rPr>
        <sz val="10"/>
        <rFont val="Times New Roman"/>
        <charset val="134"/>
      </rPr>
      <t>90</t>
    </r>
    <r>
      <rPr>
        <sz val="10"/>
        <rFont val="仿宋_GB2312"/>
        <charset val="134"/>
      </rPr>
      <t>个，</t>
    </r>
    <r>
      <rPr>
        <sz val="10"/>
        <rFont val="Times New Roman"/>
        <charset val="134"/>
      </rPr>
      <t>DN25</t>
    </r>
    <r>
      <rPr>
        <sz val="10"/>
        <rFont val="仿宋_GB2312"/>
        <charset val="134"/>
      </rPr>
      <t>水龙头</t>
    </r>
    <r>
      <rPr>
        <sz val="10"/>
        <rFont val="Times New Roman"/>
        <charset val="134"/>
      </rPr>
      <t>90</t>
    </r>
    <r>
      <rPr>
        <sz val="10"/>
        <rFont val="仿宋_GB2312"/>
        <charset val="134"/>
      </rPr>
      <t>个；路面拆除</t>
    </r>
    <r>
      <rPr>
        <sz val="10"/>
        <rFont val="Times New Roman"/>
        <charset val="134"/>
      </rPr>
      <t>175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</t>
    </r>
    <r>
      <rPr>
        <sz val="10"/>
        <rFont val="Times New Roman"/>
        <charset val="134"/>
      </rPr>
      <t>C30</t>
    </r>
    <r>
      <rPr>
        <sz val="10"/>
        <rFont val="仿宋_GB2312"/>
        <charset val="134"/>
      </rPr>
      <t>砼路面恢复</t>
    </r>
    <r>
      <rPr>
        <sz val="10"/>
        <rFont val="Times New Roman"/>
        <charset val="134"/>
      </rPr>
      <t>175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快村村陇妹屯新建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600</t>
    </r>
    <r>
      <rPr>
        <sz val="10"/>
        <rFont val="仿宋_GB2312"/>
        <charset val="134"/>
      </rPr>
      <t>立方米蓄水池，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2*2</t>
    </r>
    <r>
      <rPr>
        <sz val="10"/>
        <rFont val="仿宋_GB2312"/>
        <charset val="134"/>
      </rPr>
      <t>米沉沙池，镀锌</t>
    </r>
    <r>
      <rPr>
        <sz val="10"/>
        <rFont val="Times New Roman"/>
        <charset val="134"/>
      </rPr>
      <t>32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公里，镀锌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2.3</t>
    </r>
    <r>
      <rPr>
        <sz val="10"/>
        <rFont val="仿宋_GB2312"/>
        <charset val="134"/>
      </rPr>
      <t>公里；快村村巴仲屯新建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立方米蓄水池，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2*2</t>
    </r>
    <r>
      <rPr>
        <sz val="10"/>
        <rFont val="仿宋_GB2312"/>
        <charset val="134"/>
      </rPr>
      <t>米沉沙池，镀锌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1.7</t>
    </r>
    <r>
      <rPr>
        <sz val="10"/>
        <rFont val="仿宋_GB2312"/>
        <charset val="134"/>
      </rPr>
      <t>公里，镀锌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1.6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 xml:space="preserve">
3.</t>
    </r>
    <r>
      <rPr>
        <sz val="10"/>
        <rFont val="仿宋_GB2312"/>
        <charset val="134"/>
      </rPr>
      <t>瓢村村台上屯新建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立方米水池，镀锌管</t>
    </r>
    <r>
      <rPr>
        <sz val="10"/>
        <rFont val="Times New Roman"/>
        <charset val="134"/>
      </rPr>
      <t>50mmT3</t>
    </r>
    <r>
      <rPr>
        <sz val="10"/>
        <rFont val="仿宋_GB2312"/>
        <charset val="134"/>
      </rPr>
      <t>一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米，镀锌管</t>
    </r>
    <r>
      <rPr>
        <sz val="10"/>
        <rFont val="Times New Roman"/>
        <charset val="134"/>
      </rPr>
      <t>32mmT3</t>
    </r>
    <r>
      <rPr>
        <sz val="10"/>
        <rFont val="仿宋_GB2312"/>
        <charset val="134"/>
      </rPr>
      <t>一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管材才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米，镀锌钢管</t>
    </r>
    <r>
      <rPr>
        <sz val="10"/>
        <rFont val="Times New Roman"/>
        <charset val="134"/>
      </rPr>
      <t>25mmT3</t>
    </r>
    <r>
      <rPr>
        <sz val="10"/>
        <rFont val="仿宋_GB2312"/>
        <charset val="134"/>
      </rPr>
      <t>一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600</t>
    </r>
    <r>
      <rPr>
        <sz val="10"/>
        <rFont val="仿宋_GB2312"/>
        <charset val="134"/>
      </rPr>
      <t>米；瓢村村广子洞屯新建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立方水池（钢筋混泥土</t>
    </r>
    <r>
      <rPr>
        <sz val="10"/>
        <rFont val="Times New Roman"/>
        <charset val="134"/>
      </rPr>
      <t>)</t>
    </r>
    <r>
      <rPr>
        <sz val="10"/>
        <rFont val="仿宋_GB2312"/>
        <charset val="134"/>
      </rPr>
      <t>，砖混结构过滤池一座</t>
    </r>
    <r>
      <rPr>
        <sz val="10"/>
        <rFont val="Times New Roman"/>
        <charset val="134"/>
      </rPr>
      <t>1.5m*2m</t>
    </r>
    <r>
      <rPr>
        <sz val="10"/>
        <rFont val="仿宋_GB2312"/>
        <charset val="134"/>
      </rPr>
      <t>，拦水坝</t>
    </r>
    <r>
      <rPr>
        <sz val="10"/>
        <rFont val="Times New Roman"/>
        <charset val="134"/>
      </rPr>
      <t>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，消毒柜，水柜检修钢梯，镀锌</t>
    </r>
    <r>
      <rPr>
        <sz val="10"/>
        <rFont val="Times New Roman"/>
        <charset val="134"/>
      </rPr>
      <t>φ50</t>
    </r>
    <r>
      <rPr>
        <sz val="10"/>
        <rFont val="宋体"/>
        <charset val="134"/>
      </rPr>
      <t>㎜</t>
    </r>
    <r>
      <rPr>
        <sz val="10"/>
        <rFont val="Times New Roman"/>
        <charset val="134"/>
      </rPr>
      <t>T3.8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米，到户镀锌管</t>
    </r>
    <r>
      <rPr>
        <sz val="10"/>
        <rFont val="Times New Roman"/>
        <charset val="134"/>
      </rPr>
      <t>φ32</t>
    </r>
    <r>
      <rPr>
        <sz val="10"/>
        <rFont val="宋体"/>
        <charset val="134"/>
      </rPr>
      <t>㎜</t>
    </r>
    <r>
      <rPr>
        <sz val="10"/>
        <rFont val="Times New Roman"/>
        <charset val="134"/>
      </rPr>
      <t>T3.5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米，入户镀锌</t>
    </r>
    <r>
      <rPr>
        <sz val="10"/>
        <rFont val="Times New Roman"/>
        <charset val="134"/>
      </rPr>
      <t>φ25</t>
    </r>
    <r>
      <rPr>
        <sz val="10"/>
        <rFont val="宋体"/>
        <charset val="134"/>
      </rPr>
      <t>㎜</t>
    </r>
    <r>
      <rPr>
        <sz val="10"/>
        <rFont val="Times New Roman"/>
        <charset val="134"/>
      </rPr>
      <t>T3.2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1100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77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350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150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</si>
  <si>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浪伏村</t>
    </r>
  </si>
  <si>
    <r>
      <rPr>
        <sz val="10"/>
        <rFont val="仿宋_GB2312"/>
        <charset val="134"/>
      </rPr>
      <t>凌云县沙里瑶族乡浪伏村百坤屯集中水柜建设项目</t>
    </r>
  </si>
  <si>
    <r>
      <rPr>
        <sz val="10"/>
        <rFont val="仿宋_GB2312"/>
        <charset val="134"/>
      </rPr>
      <t>沙里瑶族乡人民政府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</si>
  <si>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浪伏村百坤屯新建水柜</t>
    </r>
    <r>
      <rPr>
        <sz val="10"/>
        <rFont val="Times New Roman"/>
        <charset val="134"/>
      </rPr>
      <t>200m³</t>
    </r>
    <r>
      <rPr>
        <sz val="10"/>
        <rFont val="仿宋_GB2312"/>
        <charset val="134"/>
      </rPr>
      <t>，过滤池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个，安装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镀锌管</t>
    </r>
    <r>
      <rPr>
        <sz val="10"/>
        <rFont val="Times New Roman"/>
        <charset val="134"/>
      </rPr>
      <t>6km,DN32</t>
    </r>
    <r>
      <rPr>
        <sz val="10"/>
        <rFont val="仿宋_GB2312"/>
        <charset val="134"/>
      </rPr>
      <t>镀锌管</t>
    </r>
    <r>
      <rPr>
        <sz val="10"/>
        <rFont val="Times New Roman"/>
        <charset val="134"/>
      </rPr>
      <t>1km,DN20</t>
    </r>
    <r>
      <rPr>
        <sz val="10"/>
        <rFont val="仿宋_GB2312"/>
        <charset val="134"/>
      </rPr>
      <t>镀锌管</t>
    </r>
    <r>
      <rPr>
        <sz val="10"/>
        <rFont val="Times New Roman"/>
        <charset val="134"/>
      </rPr>
      <t>1km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浪伏村弄号屯新建集中水柜</t>
    </r>
    <r>
      <rPr>
        <sz val="10"/>
        <rFont val="Times New Roman"/>
        <charset val="134"/>
      </rPr>
      <t>200m³</t>
    </r>
    <r>
      <rPr>
        <sz val="10"/>
        <rFont val="仿宋_GB2312"/>
        <charset val="134"/>
      </rPr>
      <t>，弄伏屯橙子坳集中水柜</t>
    </r>
    <r>
      <rPr>
        <sz val="10"/>
        <rFont val="Times New Roman"/>
        <charset val="134"/>
      </rPr>
      <t>200m³</t>
    </r>
    <r>
      <rPr>
        <sz val="10"/>
        <rFont val="仿宋_GB2312"/>
        <charset val="134"/>
      </rPr>
      <t>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</si>
  <si>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浪伏村百坤屯新建水柜</t>
    </r>
    <r>
      <rPr>
        <sz val="10"/>
        <rFont val="Times New Roman"/>
        <charset val="134"/>
      </rPr>
      <t>200m³</t>
    </r>
    <r>
      <rPr>
        <sz val="10"/>
        <rFont val="仿宋_GB2312"/>
        <charset val="134"/>
      </rPr>
      <t>，过滤池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个，安装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镀锌管</t>
    </r>
    <r>
      <rPr>
        <sz val="10"/>
        <rFont val="Times New Roman"/>
        <charset val="134"/>
      </rPr>
      <t>6km,DN32</t>
    </r>
    <r>
      <rPr>
        <sz val="10"/>
        <rFont val="仿宋_GB2312"/>
        <charset val="134"/>
      </rPr>
      <t>镀锌管</t>
    </r>
    <r>
      <rPr>
        <sz val="10"/>
        <rFont val="Times New Roman"/>
        <charset val="134"/>
      </rPr>
      <t>1km,DN20</t>
    </r>
    <r>
      <rPr>
        <sz val="10"/>
        <rFont val="仿宋_GB2312"/>
        <charset val="134"/>
      </rPr>
      <t>镀锌管</t>
    </r>
    <r>
      <rPr>
        <sz val="10"/>
        <rFont val="Times New Roman"/>
        <charset val="134"/>
      </rPr>
      <t>1km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 xml:space="preserve">
2.</t>
    </r>
    <r>
      <rPr>
        <sz val="10"/>
        <rFont val="仿宋_GB2312"/>
        <charset val="134"/>
      </rPr>
      <t>浪伏村弄号屯新建集中水柜</t>
    </r>
    <r>
      <rPr>
        <sz val="10"/>
        <rFont val="Times New Roman"/>
        <charset val="134"/>
      </rPr>
      <t>200m³</t>
    </r>
    <r>
      <rPr>
        <sz val="10"/>
        <rFont val="仿宋_GB2312"/>
        <charset val="134"/>
      </rPr>
      <t>，弄伏屯橙子坳集中水柜</t>
    </r>
    <r>
      <rPr>
        <sz val="10"/>
        <rFont val="Times New Roman"/>
        <charset val="134"/>
      </rPr>
      <t>200m³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2849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14245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1139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5695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</si>
  <si>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泗城镇</t>
    </r>
  </si>
  <si>
    <r>
      <rPr>
        <sz val="10"/>
        <rFont val="仿宋_GB2312"/>
        <charset val="134"/>
      </rPr>
      <t>陇雅村那合村品村村</t>
    </r>
  </si>
  <si>
    <r>
      <rPr>
        <sz val="10"/>
        <rFont val="仿宋_GB2312"/>
        <charset val="134"/>
      </rPr>
      <t>凌云县泗城镇陇雅村、那合村、品村村饮水提升巩固工程</t>
    </r>
  </si>
  <si>
    <r>
      <rPr>
        <sz val="10"/>
        <rFont val="仿宋_GB2312"/>
        <charset val="134"/>
      </rPr>
      <t>泗城镇人民政府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</si>
  <si>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陇雅村花墙洞屯新建一座</t>
    </r>
    <r>
      <rPr>
        <sz val="10"/>
        <rFont val="Times New Roman"/>
        <charset val="134"/>
      </rPr>
      <t>500m³</t>
    </r>
    <r>
      <rPr>
        <sz val="10"/>
        <rFont val="仿宋_GB2312"/>
        <charset val="134"/>
      </rPr>
      <t>水柜，配套管网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那合村那党屯新建水柜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立方一座，安装</t>
    </r>
    <r>
      <rPr>
        <sz val="10"/>
        <rFont val="Times New Roman"/>
        <charset val="134"/>
      </rPr>
      <t>DN40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6000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品村村瓦厂坡新建一个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立方米蓄水池，及配套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管道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公里，引天然水源至村部大水柜。</t>
    </r>
  </si>
  <si>
    <r>
      <rPr>
        <sz val="10"/>
        <rFont val="Times New Roman"/>
        <charset val="134"/>
      </rPr>
      <t>1.1.</t>
    </r>
    <r>
      <rPr>
        <sz val="10"/>
        <rFont val="仿宋_GB2312"/>
        <charset val="134"/>
      </rPr>
      <t>陇雅村花墙洞屯新建一座</t>
    </r>
    <r>
      <rPr>
        <sz val="10"/>
        <rFont val="Times New Roman"/>
        <charset val="134"/>
      </rPr>
      <t>500m³</t>
    </r>
    <r>
      <rPr>
        <sz val="10"/>
        <rFont val="仿宋_GB2312"/>
        <charset val="134"/>
      </rPr>
      <t>水柜，配套管网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那合村那党屯新建水柜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立方一座，安装</t>
    </r>
    <r>
      <rPr>
        <sz val="10"/>
        <rFont val="Times New Roman"/>
        <charset val="134"/>
      </rPr>
      <t>DN40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6000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品村村瓦厂坡新建一个</t>
    </r>
    <r>
      <rPr>
        <sz val="10"/>
        <rFont val="Times New Roman"/>
        <charset val="134"/>
      </rPr>
      <t>30</t>
    </r>
    <r>
      <rPr>
        <sz val="10"/>
        <rFont val="仿宋_GB2312"/>
        <charset val="134"/>
      </rPr>
      <t>立方米蓄水池，及配套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管道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公里，引天然水源至村部大水柜。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20000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1500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7500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</si>
  <si>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下甲镇</t>
    </r>
  </si>
  <si>
    <r>
      <rPr>
        <sz val="10"/>
        <rFont val="仿宋_GB2312"/>
        <charset val="134"/>
      </rPr>
      <t>河洲村峰洋村双达村水陆村坪山村</t>
    </r>
  </si>
  <si>
    <r>
      <rPr>
        <sz val="10"/>
        <rFont val="仿宋_GB2312"/>
        <charset val="134"/>
      </rPr>
      <t>凌云县下河洲村、峰洋村、双达村、水陆村、坪山村集中饮水工程</t>
    </r>
  </si>
  <si>
    <r>
      <rPr>
        <sz val="10"/>
        <rFont val="仿宋_GB2312"/>
        <charset val="134"/>
      </rPr>
      <t>下甲镇人民政府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</si>
  <si>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河洲村甲弄瓦：石山坡地地基整平</t>
    </r>
    <r>
      <rPr>
        <sz val="10"/>
        <rFont val="Times New Roman"/>
        <charset val="134"/>
      </rPr>
      <t>110</t>
    </r>
    <r>
      <rPr>
        <sz val="10"/>
        <rFont val="仿宋_GB2312"/>
        <charset val="134"/>
      </rPr>
      <t>平米，新建混凝土水柜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立方米，安装镀锌</t>
    </r>
    <r>
      <rPr>
        <sz val="10"/>
        <rFont val="Times New Roman"/>
        <charset val="134"/>
      </rPr>
      <t>φ32</t>
    </r>
    <r>
      <rPr>
        <sz val="10"/>
        <rFont val="宋体"/>
        <charset val="134"/>
      </rPr>
      <t>㎜</t>
    </r>
    <r>
      <rPr>
        <sz val="10"/>
        <rFont val="Times New Roman"/>
        <charset val="134"/>
      </rPr>
      <t>T3.5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1360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峰洋村巴浪屯新建沉砂池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立方、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水管</t>
    </r>
    <r>
      <rPr>
        <sz val="10"/>
        <rFont val="Times New Roman"/>
        <charset val="134"/>
      </rPr>
      <t>1.3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双达村那龙屯建设</t>
    </r>
    <r>
      <rPr>
        <sz val="10"/>
        <rFont val="Times New Roman"/>
        <charset val="134"/>
      </rPr>
      <t>140</t>
    </r>
    <r>
      <rPr>
        <sz val="10"/>
        <rFont val="仿宋_GB2312"/>
        <charset val="134"/>
      </rPr>
      <t>立方米水柜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米钢管。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水陆村平里屯建设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立方饮水池，混泥土结构，安装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公里的输水钢管。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坪山村建设集中水柜</t>
    </r>
    <r>
      <rPr>
        <sz val="10"/>
        <rFont val="Times New Roman"/>
        <charset val="134"/>
      </rPr>
      <t>12000m³</t>
    </r>
    <r>
      <rPr>
        <sz val="10"/>
        <rFont val="仿宋_GB2312"/>
        <charset val="134"/>
      </rPr>
      <t>及配套管网。</t>
    </r>
  </si>
  <si>
    <r>
      <rPr>
        <sz val="10"/>
        <rFont val="Times New Roman"/>
        <charset val="134"/>
      </rPr>
      <t>1.1.</t>
    </r>
    <r>
      <rPr>
        <sz val="10"/>
        <rFont val="仿宋_GB2312"/>
        <charset val="134"/>
      </rPr>
      <t>河洲村甲弄瓦：石山坡地地基整平</t>
    </r>
    <r>
      <rPr>
        <sz val="10"/>
        <rFont val="Times New Roman"/>
        <charset val="134"/>
      </rPr>
      <t>110</t>
    </r>
    <r>
      <rPr>
        <sz val="10"/>
        <rFont val="仿宋_GB2312"/>
        <charset val="134"/>
      </rPr>
      <t>平米，新建混凝土水柜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立方米，安装镀锌</t>
    </r>
    <r>
      <rPr>
        <sz val="10"/>
        <rFont val="Times New Roman"/>
        <charset val="134"/>
      </rPr>
      <t>φ32</t>
    </r>
    <r>
      <rPr>
        <sz val="10"/>
        <rFont val="宋体"/>
        <charset val="134"/>
      </rPr>
      <t>㎜</t>
    </r>
    <r>
      <rPr>
        <sz val="10"/>
        <rFont val="Times New Roman"/>
        <charset val="134"/>
      </rPr>
      <t>T3.5</t>
    </r>
    <r>
      <rPr>
        <sz val="10"/>
        <rFont val="仿宋_GB2312"/>
        <charset val="134"/>
      </rPr>
      <t>管材</t>
    </r>
    <r>
      <rPr>
        <sz val="10"/>
        <rFont val="Times New Roman"/>
        <charset val="134"/>
      </rPr>
      <t>1360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峰洋村巴浪屯新建沉砂池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立方、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水管</t>
    </r>
    <r>
      <rPr>
        <sz val="10"/>
        <rFont val="Times New Roman"/>
        <charset val="134"/>
      </rPr>
      <t>1.3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双达村那龙屯建设</t>
    </r>
    <r>
      <rPr>
        <sz val="10"/>
        <rFont val="Times New Roman"/>
        <charset val="134"/>
      </rPr>
      <t>140</t>
    </r>
    <r>
      <rPr>
        <sz val="10"/>
        <rFont val="仿宋_GB2312"/>
        <charset val="134"/>
      </rPr>
      <t>立方米水柜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米钢管。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水陆村平里屯建设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立方饮水池，混泥土结构，安装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公里的输水钢管。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坪山村建设集中水柜</t>
    </r>
    <r>
      <rPr>
        <sz val="10"/>
        <rFont val="Times New Roman"/>
        <charset val="134"/>
      </rPr>
      <t>12000m³</t>
    </r>
    <r>
      <rPr>
        <sz val="10"/>
        <rFont val="仿宋_GB2312"/>
        <charset val="134"/>
      </rPr>
      <t>及配套管网。</t>
    </r>
    <r>
      <rPr>
        <sz val="10"/>
        <rFont val="Times New Roman"/>
        <charset val="134"/>
      </rPr>
      <t>6.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50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130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7.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</si>
  <si>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乐凤村莲灯村</t>
    </r>
  </si>
  <si>
    <r>
      <rPr>
        <sz val="10"/>
        <rFont val="仿宋_GB2312"/>
        <charset val="134"/>
      </rPr>
      <t>玉洪瑶族乡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个村饮水巩固提升工程</t>
    </r>
  </si>
  <si>
    <r>
      <rPr>
        <sz val="10"/>
        <rFont val="仿宋_GB2312"/>
        <charset val="134"/>
      </rPr>
      <t>玉洪瑶族乡人民政府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</si>
  <si>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乐凤村甲龙屯新建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立方水池一个、钢管管网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千米。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莲灯村冉家寨新建立蓄水池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立方米一个，牛棚水柜建设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立方，管网</t>
    </r>
    <r>
      <rPr>
        <sz val="10"/>
        <rFont val="Times New Roman"/>
        <charset val="134"/>
      </rPr>
      <t>Ф50</t>
    </r>
    <r>
      <rPr>
        <sz val="10"/>
        <rFont val="仿宋_GB2312"/>
        <charset val="134"/>
      </rPr>
      <t>镀锌钢管</t>
    </r>
    <r>
      <rPr>
        <sz val="10"/>
        <rFont val="Times New Roman"/>
        <charset val="134"/>
      </rPr>
      <t>1.6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下谋村那老屯老屯人畜饮水项目建设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立方米。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乐里村温家坳屯新建水池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立方米及消毒、净化等配套设施。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八里村关山屯新建过滤池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立方米一个，蓄水池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立方米一个，安装</t>
    </r>
    <r>
      <rPr>
        <sz val="10"/>
        <rFont val="Times New Roman"/>
        <charset val="134"/>
      </rPr>
      <t>Ф32pe</t>
    </r>
    <r>
      <rPr>
        <sz val="10"/>
        <rFont val="仿宋_GB2312"/>
        <charset val="134"/>
      </rPr>
      <t>主水管</t>
    </r>
    <r>
      <rPr>
        <sz val="10"/>
        <rFont val="Times New Roman"/>
        <charset val="134"/>
      </rPr>
      <t>3.4</t>
    </r>
    <r>
      <rPr>
        <sz val="10"/>
        <rFont val="仿宋_GB2312"/>
        <charset val="134"/>
      </rPr>
      <t>千米，安装</t>
    </r>
    <r>
      <rPr>
        <sz val="10"/>
        <rFont val="Times New Roman"/>
        <charset val="134"/>
      </rPr>
      <t>Ф32pe</t>
    </r>
    <r>
      <rPr>
        <sz val="10"/>
        <rFont val="仿宋_GB2312"/>
        <charset val="134"/>
      </rPr>
      <t>入户管网</t>
    </r>
    <r>
      <rPr>
        <sz val="10"/>
        <rFont val="Times New Roman"/>
        <charset val="134"/>
      </rPr>
      <t>5200</t>
    </r>
    <r>
      <rPr>
        <sz val="10"/>
        <rFont val="仿宋_GB2312"/>
        <charset val="134"/>
      </rPr>
      <t>米，板乐屯新建过滤池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立方米一个，新建蓄水池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立方米一个，安装</t>
    </r>
    <r>
      <rPr>
        <sz val="10"/>
        <rFont val="Times New Roman"/>
        <charset val="134"/>
      </rPr>
      <t>Ф32pe</t>
    </r>
    <r>
      <rPr>
        <sz val="10"/>
        <rFont val="仿宋_GB2312"/>
        <charset val="134"/>
      </rPr>
      <t>主水管</t>
    </r>
    <r>
      <rPr>
        <sz val="10"/>
        <rFont val="Times New Roman"/>
        <charset val="134"/>
      </rPr>
      <t>2.4</t>
    </r>
    <r>
      <rPr>
        <sz val="10"/>
        <rFont val="仿宋_GB2312"/>
        <charset val="134"/>
      </rPr>
      <t>千米，安装</t>
    </r>
    <r>
      <rPr>
        <sz val="10"/>
        <rFont val="Times New Roman"/>
        <charset val="134"/>
      </rPr>
      <t>Ф32pe</t>
    </r>
    <r>
      <rPr>
        <sz val="10"/>
        <rFont val="仿宋_GB2312"/>
        <charset val="134"/>
      </rPr>
      <t>入户管网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6.</t>
    </r>
    <r>
      <rPr>
        <sz val="10"/>
        <rFont val="仿宋_GB2312"/>
        <charset val="134"/>
      </rPr>
      <t>那洪村新建水池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立方，</t>
    </r>
    <r>
      <rPr>
        <sz val="10"/>
        <rFont val="Times New Roman"/>
        <charset val="134"/>
      </rPr>
      <t>32mm</t>
    </r>
    <r>
      <rPr>
        <sz val="10"/>
        <rFont val="仿宋_GB2312"/>
        <charset val="134"/>
      </rPr>
      <t>水管网管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7.</t>
    </r>
    <r>
      <rPr>
        <sz val="10"/>
        <rFont val="仿宋_GB2312"/>
        <charset val="134"/>
      </rPr>
      <t>九江村坡脚、那哄屯新建</t>
    </r>
    <r>
      <rPr>
        <sz val="10"/>
        <rFont val="Times New Roman"/>
        <charset val="134"/>
      </rPr>
      <t>50mm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32mm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米，水柜维修批灰两个。</t>
    </r>
    <r>
      <rPr>
        <sz val="10"/>
        <rFont val="Times New Roman"/>
        <charset val="134"/>
      </rPr>
      <t>8.</t>
    </r>
    <r>
      <rPr>
        <sz val="10"/>
        <rFont val="仿宋_GB2312"/>
        <charset val="134"/>
      </rPr>
      <t>合祥村新建那合水池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</t>
    </r>
    <r>
      <rPr>
        <sz val="10"/>
        <rFont val="Times New Roman"/>
        <charset val="134"/>
      </rPr>
      <t>,32mm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</si>
  <si>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乐凤村甲龙屯新建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立方水池一个、钢管管网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千米。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莲灯村冉家寨新建立蓄水池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立方米一个，牛棚水柜建设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立方，管网</t>
    </r>
    <r>
      <rPr>
        <sz val="10"/>
        <rFont val="Times New Roman"/>
        <charset val="134"/>
      </rPr>
      <t>Ф50</t>
    </r>
    <r>
      <rPr>
        <sz val="10"/>
        <rFont val="仿宋_GB2312"/>
        <charset val="134"/>
      </rPr>
      <t>镀锌钢管</t>
    </r>
    <r>
      <rPr>
        <sz val="10"/>
        <rFont val="Times New Roman"/>
        <charset val="134"/>
      </rPr>
      <t>1.6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下谋村那老屯老屯人畜饮水项目建设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立方米。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乐里村温家坳屯新建水池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立方米及消毒、净化等配套设施。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八里村关山屯新建过滤池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立方米一个，蓄水池</t>
    </r>
    <r>
      <rPr>
        <sz val="10"/>
        <rFont val="Times New Roman"/>
        <charset val="134"/>
      </rPr>
      <t>200</t>
    </r>
    <r>
      <rPr>
        <sz val="10"/>
        <rFont val="仿宋_GB2312"/>
        <charset val="134"/>
      </rPr>
      <t>立方米一个，安装</t>
    </r>
    <r>
      <rPr>
        <sz val="10"/>
        <rFont val="Times New Roman"/>
        <charset val="134"/>
      </rPr>
      <t>Ф32pe</t>
    </r>
    <r>
      <rPr>
        <sz val="10"/>
        <rFont val="仿宋_GB2312"/>
        <charset val="134"/>
      </rPr>
      <t>主水管</t>
    </r>
    <r>
      <rPr>
        <sz val="10"/>
        <rFont val="Times New Roman"/>
        <charset val="134"/>
      </rPr>
      <t>3.4</t>
    </r>
    <r>
      <rPr>
        <sz val="10"/>
        <rFont val="仿宋_GB2312"/>
        <charset val="134"/>
      </rPr>
      <t>千米，安装</t>
    </r>
    <r>
      <rPr>
        <sz val="10"/>
        <rFont val="Times New Roman"/>
        <charset val="134"/>
      </rPr>
      <t>Ф32pe</t>
    </r>
    <r>
      <rPr>
        <sz val="10"/>
        <rFont val="仿宋_GB2312"/>
        <charset val="134"/>
      </rPr>
      <t>入户管网</t>
    </r>
    <r>
      <rPr>
        <sz val="10"/>
        <rFont val="Times New Roman"/>
        <charset val="134"/>
      </rPr>
      <t>5200</t>
    </r>
    <r>
      <rPr>
        <sz val="10"/>
        <rFont val="仿宋_GB2312"/>
        <charset val="134"/>
      </rPr>
      <t>米，板乐屯新建过滤池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立方米一个，新建蓄水池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立方米一个，安装</t>
    </r>
    <r>
      <rPr>
        <sz val="10"/>
        <rFont val="Times New Roman"/>
        <charset val="134"/>
      </rPr>
      <t>Ф32pe</t>
    </r>
    <r>
      <rPr>
        <sz val="10"/>
        <rFont val="仿宋_GB2312"/>
        <charset val="134"/>
      </rPr>
      <t>主水管</t>
    </r>
    <r>
      <rPr>
        <sz val="10"/>
        <rFont val="Times New Roman"/>
        <charset val="134"/>
      </rPr>
      <t>2.4</t>
    </r>
    <r>
      <rPr>
        <sz val="10"/>
        <rFont val="仿宋_GB2312"/>
        <charset val="134"/>
      </rPr>
      <t>千米，安装</t>
    </r>
    <r>
      <rPr>
        <sz val="10"/>
        <rFont val="Times New Roman"/>
        <charset val="134"/>
      </rPr>
      <t>Ф32pe</t>
    </r>
    <r>
      <rPr>
        <sz val="10"/>
        <rFont val="仿宋_GB2312"/>
        <charset val="134"/>
      </rPr>
      <t>入户管网</t>
    </r>
    <r>
      <rPr>
        <sz val="10"/>
        <rFont val="Times New Roman"/>
        <charset val="134"/>
      </rPr>
      <t>1.5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6.</t>
    </r>
    <r>
      <rPr>
        <sz val="10"/>
        <rFont val="仿宋_GB2312"/>
        <charset val="134"/>
      </rPr>
      <t>那洪村新建水池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60</t>
    </r>
    <r>
      <rPr>
        <sz val="10"/>
        <rFont val="仿宋_GB2312"/>
        <charset val="134"/>
      </rPr>
      <t>立方，</t>
    </r>
    <r>
      <rPr>
        <sz val="10"/>
        <rFont val="Times New Roman"/>
        <charset val="134"/>
      </rPr>
      <t>32mm</t>
    </r>
    <r>
      <rPr>
        <sz val="10"/>
        <rFont val="仿宋_GB2312"/>
        <charset val="134"/>
      </rPr>
      <t>水管网管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7.</t>
    </r>
    <r>
      <rPr>
        <sz val="10"/>
        <rFont val="仿宋_GB2312"/>
        <charset val="134"/>
      </rPr>
      <t>九江村坡脚、那哄屯新建</t>
    </r>
    <r>
      <rPr>
        <sz val="10"/>
        <rFont val="Times New Roman"/>
        <charset val="134"/>
      </rPr>
      <t>50mm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32mm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米，水柜维修批灰两个。</t>
    </r>
    <r>
      <rPr>
        <sz val="10"/>
        <rFont val="Times New Roman"/>
        <charset val="134"/>
      </rPr>
      <t>8.</t>
    </r>
    <r>
      <rPr>
        <sz val="10"/>
        <rFont val="仿宋_GB2312"/>
        <charset val="134"/>
      </rPr>
      <t>合祥村新建那合水池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</t>
    </r>
    <r>
      <rPr>
        <sz val="10"/>
        <rFont val="Times New Roman"/>
        <charset val="134"/>
      </rPr>
      <t>100</t>
    </r>
    <r>
      <rPr>
        <sz val="10"/>
        <rFont val="仿宋_GB2312"/>
        <charset val="134"/>
      </rPr>
      <t>立方</t>
    </r>
    <r>
      <rPr>
        <sz val="10"/>
        <rFont val="Times New Roman"/>
        <charset val="134"/>
      </rPr>
      <t>,32mm</t>
    </r>
    <r>
      <rPr>
        <sz val="10"/>
        <rFont val="仿宋_GB2312"/>
        <charset val="134"/>
      </rPr>
      <t>管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公里。</t>
    </r>
    <r>
      <rPr>
        <sz val="10"/>
        <rFont val="Times New Roman"/>
        <charset val="134"/>
      </rPr>
      <t>9.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645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8000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250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1250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10.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</si>
  <si>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龙化村</t>
    </r>
  </si>
  <si>
    <r>
      <rPr>
        <sz val="10"/>
        <rFont val="仿宋_GB2312"/>
        <charset val="134"/>
      </rPr>
      <t>凌云县沙里瑶族乡龙化村弄怀屯、朗怀屯集中水柜建设项目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</si>
  <si>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新建弄怀屯集中水柜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</t>
    </r>
    <r>
      <rPr>
        <sz val="10"/>
        <rFont val="Times New Roman"/>
        <charset val="134"/>
      </rPr>
      <t>100m³</t>
    </r>
    <r>
      <rPr>
        <sz val="10"/>
        <rFont val="仿宋_GB2312"/>
        <charset val="134"/>
      </rPr>
      <t>，安装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镀锌钢管</t>
    </r>
    <r>
      <rPr>
        <sz val="10"/>
        <rFont val="Times New Roman"/>
        <charset val="134"/>
      </rPr>
      <t>5KM</t>
    </r>
    <r>
      <rPr>
        <sz val="10"/>
        <rFont val="仿宋_GB2312"/>
        <charset val="134"/>
      </rPr>
      <t>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朗怀屯集中水柜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</t>
    </r>
    <r>
      <rPr>
        <sz val="10"/>
        <rFont val="Times New Roman"/>
        <charset val="134"/>
      </rPr>
      <t>100m³</t>
    </r>
    <r>
      <rPr>
        <sz val="10"/>
        <rFont val="仿宋_GB2312"/>
        <charset val="134"/>
      </rPr>
      <t>，过滤池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座，安装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镀锌钢管</t>
    </r>
    <r>
      <rPr>
        <sz val="10"/>
        <rFont val="Times New Roman"/>
        <charset val="134"/>
      </rPr>
      <t>3km</t>
    </r>
    <r>
      <rPr>
        <sz val="10"/>
        <rFont val="仿宋_GB2312"/>
        <charset val="134"/>
      </rPr>
      <t>。</t>
    </r>
  </si>
  <si>
    <r>
      <rPr>
        <sz val="10"/>
        <rFont val="Times New Roman"/>
        <charset val="134"/>
      </rPr>
      <t>1.1.</t>
    </r>
    <r>
      <rPr>
        <sz val="10"/>
        <rFont val="仿宋_GB2312"/>
        <charset val="134"/>
      </rPr>
      <t>新建弄怀屯集中水柜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</t>
    </r>
    <r>
      <rPr>
        <sz val="10"/>
        <rFont val="Times New Roman"/>
        <charset val="134"/>
      </rPr>
      <t>100m³</t>
    </r>
    <r>
      <rPr>
        <sz val="10"/>
        <rFont val="仿宋_GB2312"/>
        <charset val="134"/>
      </rPr>
      <t>，安装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镀锌钢管</t>
    </r>
    <r>
      <rPr>
        <sz val="10"/>
        <rFont val="Times New Roman"/>
        <charset val="134"/>
      </rPr>
      <t>5KM</t>
    </r>
    <r>
      <rPr>
        <sz val="10"/>
        <rFont val="仿宋_GB2312"/>
        <charset val="134"/>
      </rPr>
      <t>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朗怀屯集中水柜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</t>
    </r>
    <r>
      <rPr>
        <sz val="10"/>
        <rFont val="Times New Roman"/>
        <charset val="134"/>
      </rPr>
      <t>100m³</t>
    </r>
    <r>
      <rPr>
        <sz val="10"/>
        <rFont val="仿宋_GB2312"/>
        <charset val="134"/>
      </rPr>
      <t>，过滤池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座，安装</t>
    </r>
    <r>
      <rPr>
        <sz val="10"/>
        <rFont val="Times New Roman"/>
        <charset val="134"/>
      </rPr>
      <t>DN50</t>
    </r>
    <r>
      <rPr>
        <sz val="10"/>
        <rFont val="仿宋_GB2312"/>
        <charset val="134"/>
      </rPr>
      <t>镀锌钢管</t>
    </r>
    <r>
      <rPr>
        <sz val="10"/>
        <rFont val="Times New Roman"/>
        <charset val="134"/>
      </rPr>
      <t>3km</t>
    </r>
    <r>
      <rPr>
        <sz val="10"/>
        <rFont val="仿宋_GB2312"/>
        <charset val="134"/>
      </rPr>
      <t>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41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325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104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</si>
  <si>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四、农村人居环境整治项目小计</t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</si>
  <si>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年千万工程示范村建设</t>
    </r>
  </si>
  <si>
    <t>人居环境整治</t>
  </si>
  <si>
    <r>
      <rPr>
        <sz val="10"/>
        <rFont val="仿宋_GB2312"/>
        <charset val="134"/>
      </rPr>
      <t>创建千万工程宜居宜业和美乡村</t>
    </r>
    <r>
      <rPr>
        <sz val="10"/>
        <rFont val="Times New Roman"/>
        <charset val="134"/>
      </rPr>
      <t>47</t>
    </r>
    <r>
      <rPr>
        <sz val="10"/>
        <rFont val="仿宋_GB2312"/>
        <charset val="134"/>
      </rPr>
      <t>个。</t>
    </r>
  </si>
  <si>
    <t>改善农村人居环境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</si>
  <si>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创建千万工程宜居宜业和美乡村</t>
    </r>
    <r>
      <rPr>
        <sz val="10"/>
        <rFont val="Times New Roman"/>
        <charset val="134"/>
      </rPr>
      <t>47</t>
    </r>
    <r>
      <rPr>
        <sz val="10"/>
        <rFont val="仿宋_GB2312"/>
        <charset val="134"/>
      </rPr>
      <t>个。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2525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11456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345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1240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</si>
  <si>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年第一书记为民办实事项目</t>
    </r>
  </si>
  <si>
    <r>
      <rPr>
        <sz val="10"/>
        <rFont val="仿宋_GB2312"/>
        <charset val="134"/>
      </rPr>
      <t>第一书记为民办实事项目，每个村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万元。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</si>
  <si>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建设第一书记为民办实事项目。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2525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11456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345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1240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</si>
  <si>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乐凤村</t>
  </si>
  <si>
    <t>玉洪瑶族乡乐凤村屯内整治提升工程</t>
  </si>
  <si>
    <r>
      <rPr>
        <sz val="10"/>
        <rFont val="仿宋_GB2312"/>
        <charset val="134"/>
      </rPr>
      <t>新建乐凤村硬化厚</t>
    </r>
    <r>
      <rPr>
        <sz val="10"/>
        <rFont val="Times New Roman"/>
        <charset val="134"/>
      </rPr>
      <t>10cm</t>
    </r>
    <r>
      <rPr>
        <sz val="10"/>
        <rFont val="仿宋_GB2312"/>
        <charset val="134"/>
      </rPr>
      <t>，宽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米，长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公里屯内道路。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</si>
  <si>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新建乐凤村硬化厚</t>
    </r>
    <r>
      <rPr>
        <sz val="10"/>
        <rFont val="Times New Roman"/>
        <charset val="134"/>
      </rPr>
      <t>10cm</t>
    </r>
    <r>
      <rPr>
        <sz val="10"/>
        <rFont val="仿宋_GB2312"/>
        <charset val="134"/>
      </rPr>
      <t>，宽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米，长</t>
    </r>
    <r>
      <rPr>
        <sz val="10"/>
        <rFont val="Times New Roman"/>
        <charset val="134"/>
      </rPr>
      <t>2.5</t>
    </r>
    <r>
      <rPr>
        <sz val="10"/>
        <rFont val="仿宋_GB2312"/>
        <charset val="134"/>
      </rPr>
      <t>公里屯内道路。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70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</si>
  <si>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览沙村</t>
  </si>
  <si>
    <t>泗城镇览沙村那位屯至九米屯道路安防工程</t>
  </si>
  <si>
    <t>农村人居环境整治</t>
  </si>
  <si>
    <r>
      <rPr>
        <sz val="10"/>
        <rFont val="仿宋_GB2312"/>
        <charset val="134"/>
      </rPr>
      <t>那位屯至九米屯安防工程</t>
    </r>
    <r>
      <rPr>
        <sz val="10"/>
        <rFont val="Times New Roman"/>
        <charset val="134"/>
      </rPr>
      <t>2km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</si>
  <si>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那位屯至九米屯安防工程</t>
    </r>
    <r>
      <rPr>
        <sz val="10"/>
        <rFont val="Times New Roman"/>
        <charset val="134"/>
      </rPr>
      <t>2km2.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102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464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46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237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</si>
  <si>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山逻村陇朗村</t>
  </si>
  <si>
    <t>凌云县逻楼镇山逻村、陇朗村人居环境整治项目</t>
  </si>
  <si>
    <t>住建局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</si>
  <si>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山逻村疏通修复排水排污管网</t>
    </r>
    <r>
      <rPr>
        <sz val="10"/>
        <rFont val="Times New Roman"/>
        <charset val="134"/>
      </rPr>
      <t>2.3</t>
    </r>
    <r>
      <rPr>
        <sz val="10"/>
        <rFont val="仿宋_GB2312"/>
        <charset val="134"/>
      </rPr>
      <t>千米，采购及安装</t>
    </r>
    <r>
      <rPr>
        <sz val="10"/>
        <rFont val="Times New Roman"/>
        <charset val="134"/>
      </rPr>
      <t>80KV</t>
    </r>
    <r>
      <rPr>
        <sz val="10"/>
        <rFont val="仿宋_GB2312"/>
        <charset val="134"/>
      </rPr>
      <t>变压器一套，污水提升泵一套。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陇朗村采购及安装污水提升设备、消毒设备、生化池、高效磁混凝一体化装置、加药设备、自动控制系统等污水处理设施。</t>
    </r>
  </si>
  <si>
    <r>
      <rPr>
        <sz val="10"/>
        <rFont val="Times New Roman"/>
        <charset val="134"/>
      </rPr>
      <t>1.1.</t>
    </r>
    <r>
      <rPr>
        <sz val="10"/>
        <rFont val="仿宋_GB2312"/>
        <charset val="134"/>
      </rPr>
      <t>山逻村疏通修复排水排污管网</t>
    </r>
    <r>
      <rPr>
        <sz val="10"/>
        <rFont val="Times New Roman"/>
        <charset val="134"/>
      </rPr>
      <t>2.3</t>
    </r>
    <r>
      <rPr>
        <sz val="10"/>
        <rFont val="仿宋_GB2312"/>
        <charset val="134"/>
      </rPr>
      <t>千米，采购及安装</t>
    </r>
    <r>
      <rPr>
        <sz val="10"/>
        <rFont val="Times New Roman"/>
        <charset val="134"/>
      </rPr>
      <t>80KV</t>
    </r>
    <r>
      <rPr>
        <sz val="10"/>
        <rFont val="仿宋_GB2312"/>
        <charset val="134"/>
      </rPr>
      <t>变压器一套，污水提升泵一套。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陇朗村采购及安装污水提升设备、消毒设备、生化池、高效磁混凝一体化装置、加药设备、自动控制系统等污水处理设施。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70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</si>
  <si>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镇洪村</t>
  </si>
  <si>
    <t>凌云县镇洪村环境整治项目</t>
  </si>
  <si>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13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21000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2500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米，整治雨污混排口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处，污水直排口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处，新建截流井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座，截污井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座，新建</t>
    </r>
    <r>
      <rPr>
        <sz val="10"/>
        <rFont val="Times New Roman"/>
        <charset val="134"/>
      </rPr>
      <t>DN300</t>
    </r>
    <r>
      <rPr>
        <sz val="10"/>
        <rFont val="仿宋_GB2312"/>
        <charset val="134"/>
      </rPr>
      <t>排污管</t>
    </r>
    <r>
      <rPr>
        <sz val="10"/>
        <rFont val="Times New Roman"/>
        <charset val="134"/>
      </rPr>
      <t>340</t>
    </r>
    <r>
      <rPr>
        <sz val="10"/>
        <rFont val="仿宋_GB2312"/>
        <charset val="134"/>
      </rPr>
      <t>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</si>
  <si>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13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21000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2500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米，整治雨污混排口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处，污水直排口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处，新建截流井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座，截污井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座，新建</t>
    </r>
    <r>
      <rPr>
        <sz val="10"/>
        <rFont val="Times New Roman"/>
        <charset val="134"/>
      </rPr>
      <t>DN300</t>
    </r>
    <r>
      <rPr>
        <sz val="10"/>
        <rFont val="仿宋_GB2312"/>
        <charset val="134"/>
      </rPr>
      <t>排污管</t>
    </r>
    <r>
      <rPr>
        <sz val="10"/>
        <rFont val="Times New Roman"/>
        <charset val="134"/>
      </rPr>
      <t>340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71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358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</si>
  <si>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旦村村</t>
  </si>
  <si>
    <t>凌云县泗城镇旦村村环境整治项目</t>
  </si>
  <si>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28000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2500</t>
    </r>
    <r>
      <rPr>
        <sz val="10"/>
        <rFont val="仿宋_GB2312"/>
        <charset val="134"/>
      </rPr>
      <t>米，整治雨污混排口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处，污水直排口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处，新建截流井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座，截污井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座，新建</t>
    </r>
    <r>
      <rPr>
        <sz val="10"/>
        <rFont val="Times New Roman"/>
        <charset val="134"/>
      </rPr>
      <t>DN300</t>
    </r>
    <r>
      <rPr>
        <sz val="10"/>
        <rFont val="仿宋_GB2312"/>
        <charset val="134"/>
      </rPr>
      <t>排污管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</si>
  <si>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28000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2500</t>
    </r>
    <r>
      <rPr>
        <sz val="10"/>
        <rFont val="仿宋_GB2312"/>
        <charset val="134"/>
      </rPr>
      <t>米，整治雨污混排口</t>
    </r>
    <r>
      <rPr>
        <sz val="10"/>
        <rFont val="Times New Roman"/>
        <charset val="134"/>
      </rPr>
      <t>24</t>
    </r>
    <r>
      <rPr>
        <sz val="10"/>
        <rFont val="仿宋_GB2312"/>
        <charset val="134"/>
      </rPr>
      <t>处，污水直排口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处，新建截流井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座，截污井</t>
    </r>
    <r>
      <rPr>
        <sz val="10"/>
        <rFont val="Times New Roman"/>
        <charset val="134"/>
      </rPr>
      <t>16</t>
    </r>
    <r>
      <rPr>
        <sz val="10"/>
        <rFont val="仿宋_GB2312"/>
        <charset val="134"/>
      </rPr>
      <t>座，新建</t>
    </r>
    <r>
      <rPr>
        <sz val="10"/>
        <rFont val="Times New Roman"/>
        <charset val="134"/>
      </rPr>
      <t>DN300</t>
    </r>
    <r>
      <rPr>
        <sz val="10"/>
        <rFont val="仿宋_GB2312"/>
        <charset val="134"/>
      </rPr>
      <t>排污管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725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4520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132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660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</si>
  <si>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凌云县泗城镇旦村村弄老坡脚环境整治项目</t>
  </si>
  <si>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21000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米，整治雨污混排口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处，污水直排口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处，新建截流井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座，截污井</t>
    </r>
    <r>
      <rPr>
        <sz val="10"/>
        <rFont val="Times New Roman"/>
        <charset val="134"/>
      </rPr>
      <t>13</t>
    </r>
    <r>
      <rPr>
        <sz val="10"/>
        <rFont val="仿宋_GB2312"/>
        <charset val="134"/>
      </rPr>
      <t>座，新建</t>
    </r>
    <r>
      <rPr>
        <sz val="10"/>
        <rFont val="Times New Roman"/>
        <charset val="134"/>
      </rPr>
      <t>DN300</t>
    </r>
    <r>
      <rPr>
        <sz val="10"/>
        <rFont val="仿宋_GB2312"/>
        <charset val="134"/>
      </rPr>
      <t>排污管</t>
    </r>
    <r>
      <rPr>
        <sz val="10"/>
        <rFont val="Times New Roman"/>
        <charset val="134"/>
      </rPr>
      <t>600</t>
    </r>
    <r>
      <rPr>
        <sz val="10"/>
        <rFont val="仿宋_GB2312"/>
        <charset val="134"/>
      </rPr>
      <t>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</si>
  <si>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21000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米，整治雨污混排口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处，污水直排口</t>
    </r>
    <r>
      <rPr>
        <sz val="10"/>
        <rFont val="Times New Roman"/>
        <charset val="134"/>
      </rPr>
      <t>14</t>
    </r>
    <r>
      <rPr>
        <sz val="10"/>
        <rFont val="仿宋_GB2312"/>
        <charset val="134"/>
      </rPr>
      <t>处，新建截流井</t>
    </r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座，截污井</t>
    </r>
    <r>
      <rPr>
        <sz val="10"/>
        <rFont val="Times New Roman"/>
        <charset val="134"/>
      </rPr>
      <t>13</t>
    </r>
    <r>
      <rPr>
        <sz val="10"/>
        <rFont val="仿宋_GB2312"/>
        <charset val="134"/>
      </rPr>
      <t>座，新建</t>
    </r>
    <r>
      <rPr>
        <sz val="10"/>
        <rFont val="Times New Roman"/>
        <charset val="134"/>
      </rPr>
      <t>DN300</t>
    </r>
    <r>
      <rPr>
        <sz val="10"/>
        <rFont val="仿宋_GB2312"/>
        <charset val="134"/>
      </rPr>
      <t>排污管</t>
    </r>
    <r>
      <rPr>
        <sz val="10"/>
        <rFont val="Times New Roman"/>
        <charset val="134"/>
      </rPr>
      <t>600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85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</si>
  <si>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凌云县西秀村玉玺片区雨污管网建设项目</t>
  </si>
  <si>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28000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1500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3500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米，污水主管网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米，支管网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米，雨污水检查井</t>
    </r>
    <r>
      <rPr>
        <sz val="10"/>
        <rFont val="Times New Roman"/>
        <charset val="134"/>
      </rPr>
      <t>175</t>
    </r>
    <r>
      <rPr>
        <sz val="10"/>
        <rFont val="仿宋_GB2312"/>
        <charset val="134"/>
      </rPr>
      <t>个，截流井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个。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</si>
  <si>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28000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1500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3500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米，污水主管网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米，支管网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米，雨污水检查井</t>
    </r>
    <r>
      <rPr>
        <sz val="10"/>
        <rFont val="Times New Roman"/>
        <charset val="134"/>
      </rPr>
      <t>175</t>
    </r>
    <r>
      <rPr>
        <sz val="10"/>
        <rFont val="仿宋_GB2312"/>
        <charset val="134"/>
      </rPr>
      <t>个，截流井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个。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96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384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68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</si>
  <si>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凌云县泗城镇旦村村百花环境整治项目</t>
  </si>
  <si>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4500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31500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1500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3500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米，整治雨污混排口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处，污水直排口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处，新建截流井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座，截污井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座，新建</t>
    </r>
    <r>
      <rPr>
        <sz val="10"/>
        <rFont val="Times New Roman"/>
        <charset val="134"/>
      </rPr>
      <t>DN300</t>
    </r>
    <r>
      <rPr>
        <sz val="10"/>
        <rFont val="仿宋_GB2312"/>
        <charset val="134"/>
      </rPr>
      <t>排污管</t>
    </r>
    <r>
      <rPr>
        <sz val="10"/>
        <rFont val="Times New Roman"/>
        <charset val="134"/>
      </rPr>
      <t>700</t>
    </r>
    <r>
      <rPr>
        <sz val="10"/>
        <rFont val="仿宋_GB2312"/>
        <charset val="134"/>
      </rPr>
      <t>米。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</si>
  <si>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完善片区基础设施建设，完成地块砂石道路建设，建设</t>
    </r>
    <r>
      <rPr>
        <sz val="10"/>
        <rFont val="Times New Roman"/>
        <charset val="134"/>
      </rPr>
      <t>15</t>
    </r>
    <r>
      <rPr>
        <sz val="10"/>
        <rFont val="仿宋_GB2312"/>
        <charset val="134"/>
      </rPr>
      <t>条道路，长度约</t>
    </r>
    <r>
      <rPr>
        <sz val="10"/>
        <rFont val="Times New Roman"/>
        <charset val="134"/>
      </rPr>
      <t>4500</t>
    </r>
    <r>
      <rPr>
        <sz val="10"/>
        <rFont val="仿宋_GB2312"/>
        <charset val="134"/>
      </rPr>
      <t>米，均宽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米，面积</t>
    </r>
    <r>
      <rPr>
        <sz val="10"/>
        <rFont val="Times New Roman"/>
        <charset val="134"/>
      </rPr>
      <t>31500</t>
    </r>
    <r>
      <rPr>
        <sz val="10"/>
        <rFont val="仿宋_GB2312"/>
        <charset val="134"/>
      </rPr>
      <t>平方米，安装</t>
    </r>
    <r>
      <rPr>
        <sz val="10"/>
        <rFont val="Times New Roman"/>
        <charset val="134"/>
      </rPr>
      <t>80</t>
    </r>
    <r>
      <rPr>
        <sz val="10"/>
        <rFont val="仿宋_GB2312"/>
        <charset val="134"/>
      </rPr>
      <t>供水主管</t>
    </r>
    <r>
      <rPr>
        <sz val="10"/>
        <rFont val="Times New Roman"/>
        <charset val="134"/>
      </rPr>
      <t>1500</t>
    </r>
    <r>
      <rPr>
        <sz val="10"/>
        <rFont val="仿宋_GB2312"/>
        <charset val="134"/>
      </rPr>
      <t>米，</t>
    </r>
    <r>
      <rPr>
        <sz val="10"/>
        <rFont val="Times New Roman"/>
        <charset val="134"/>
      </rPr>
      <t>25</t>
    </r>
    <r>
      <rPr>
        <sz val="10"/>
        <rFont val="仿宋_GB2312"/>
        <charset val="134"/>
      </rPr>
      <t>支管</t>
    </r>
    <r>
      <rPr>
        <sz val="10"/>
        <rFont val="Times New Roman"/>
        <charset val="134"/>
      </rPr>
      <t>3500</t>
    </r>
    <r>
      <rPr>
        <sz val="10"/>
        <rFont val="仿宋_GB2312"/>
        <charset val="134"/>
      </rPr>
      <t>米，低压供电线路</t>
    </r>
    <r>
      <rPr>
        <sz val="10"/>
        <rFont val="Times New Roman"/>
        <charset val="134"/>
      </rPr>
      <t>3000</t>
    </r>
    <r>
      <rPr>
        <sz val="10"/>
        <rFont val="仿宋_GB2312"/>
        <charset val="134"/>
      </rPr>
      <t>米，整治雨污混排口</t>
    </r>
    <r>
      <rPr>
        <sz val="10"/>
        <rFont val="Times New Roman"/>
        <charset val="134"/>
      </rPr>
      <t>21</t>
    </r>
    <r>
      <rPr>
        <sz val="10"/>
        <rFont val="仿宋_GB2312"/>
        <charset val="134"/>
      </rPr>
      <t>处，污水直排口</t>
    </r>
    <r>
      <rPr>
        <sz val="10"/>
        <rFont val="Times New Roman"/>
        <charset val="134"/>
      </rPr>
      <t>17</t>
    </r>
    <r>
      <rPr>
        <sz val="10"/>
        <rFont val="仿宋_GB2312"/>
        <charset val="134"/>
      </rPr>
      <t>处，新建截流井</t>
    </r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座，截污井</t>
    </r>
    <r>
      <rPr>
        <sz val="10"/>
        <rFont val="Times New Roman"/>
        <charset val="134"/>
      </rPr>
      <t>20</t>
    </r>
    <r>
      <rPr>
        <sz val="10"/>
        <rFont val="仿宋_GB2312"/>
        <charset val="134"/>
      </rPr>
      <t>座，新建</t>
    </r>
    <r>
      <rPr>
        <sz val="10"/>
        <rFont val="Times New Roman"/>
        <charset val="134"/>
      </rPr>
      <t>DN300</t>
    </r>
    <r>
      <rPr>
        <sz val="10"/>
        <rFont val="仿宋_GB2312"/>
        <charset val="134"/>
      </rPr>
      <t>排污管</t>
    </r>
    <r>
      <rPr>
        <sz val="10"/>
        <rFont val="Times New Roman"/>
        <charset val="134"/>
      </rPr>
      <t>700</t>
    </r>
    <r>
      <rPr>
        <sz val="10"/>
        <rFont val="仿宋_GB2312"/>
        <charset val="134"/>
      </rPr>
      <t>米。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102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381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33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</si>
  <si>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凌云县沙里瑶族乡沙里村排污水沟清理维修建设项目</t>
  </si>
  <si>
    <r>
      <rPr>
        <sz val="10"/>
        <rFont val="仿宋_GB2312"/>
        <charset val="134"/>
      </rPr>
      <t>沙里村排污水沟清理及维修</t>
    </r>
    <r>
      <rPr>
        <sz val="10"/>
        <rFont val="Times New Roman"/>
        <charset val="134"/>
      </rPr>
      <t>3km.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</si>
  <si>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沙里村排污水沟清理及维修</t>
    </r>
    <r>
      <rPr>
        <sz val="10"/>
        <rFont val="Times New Roman"/>
        <charset val="134"/>
      </rPr>
      <t>3km.2.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431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1724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78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312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</si>
  <si>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五、易地搬迁后扶项目小计</t>
  </si>
  <si>
    <t>安置点</t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</si>
  <si>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年易地搬迁后续扶持基础设施维护维修和公共服务提升工程</t>
    </r>
  </si>
  <si>
    <t>易地搬迁后扶</t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</si>
  <si>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、各安置点基础设施维护维修，如排污管道疏通更换、消防设施维修等；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、充电桩、摄像头等维护维修；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、楼房天面漏水维护维修、安置点融入提升等。</t>
    </r>
  </si>
  <si>
    <t>改善搬迁群众居住环境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</si>
  <si>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各安置点基础设施维护维修，如排污管道疏通更换、消防设施维修等；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、充电桩、摄像头等维护维修；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、楼房天面漏水维护维修、安置点融入提升等。</t>
    </r>
    <r>
      <rPr>
        <sz val="10"/>
        <rFont val="Times New Roman"/>
        <charset val="134"/>
      </rPr>
      <t>4.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5.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</si>
  <si>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年易地扶贫搬迁贷款利息补贴</t>
    </r>
  </si>
  <si>
    <t>国资办</t>
  </si>
  <si>
    <t>凌云县易地扶贫搬迁贷款利息补贴。</t>
  </si>
  <si>
    <t>巩固脱贫成果。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</si>
  <si>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完成凌云县易地扶贫搬迁贷款利息补贴。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1000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4000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</si>
  <si>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六、其他项目小计</t>
  </si>
  <si>
    <r>
      <rPr>
        <sz val="10"/>
        <rFont val="仿宋_GB2312"/>
        <charset val="134"/>
      </rPr>
      <t>弥补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年衔接资金项目缺口资金</t>
    </r>
  </si>
  <si>
    <t>其他</t>
  </si>
  <si>
    <t>各项目单位</t>
  </si>
  <si>
    <r>
      <rPr>
        <sz val="10"/>
        <rFont val="仿宋_GB2312"/>
        <charset val="134"/>
      </rPr>
      <t>弥补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年衔接资金项目缺口资金。</t>
    </r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</si>
  <si>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弥补</t>
    </r>
    <r>
      <rPr>
        <sz val="10"/>
        <rFont val="Times New Roman"/>
        <charset val="134"/>
      </rPr>
      <t>2024</t>
    </r>
    <r>
      <rPr>
        <sz val="10"/>
        <rFont val="仿宋_GB2312"/>
        <charset val="134"/>
      </rPr>
      <t>年衔接资金项目缺口资金。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171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684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31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124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</si>
  <si>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t>凌云县</t>
  </si>
  <si>
    <t>凌云县乡村振兴人才培训项目</t>
  </si>
  <si>
    <t>开展乡村振兴人才（包含致富带头人、实用技术等）培训。</t>
  </si>
  <si>
    <t>提升乡村振兴人才业务能力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</si>
  <si>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开展培训场次</t>
    </r>
    <r>
      <rPr>
        <sz val="10"/>
        <rFont val="Times New Roman"/>
        <charset val="134"/>
      </rPr>
      <t>≥4</t>
    </r>
    <r>
      <rPr>
        <sz val="10"/>
        <rFont val="仿宋_GB2312"/>
        <charset val="134"/>
      </rPr>
      <t>场；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受益对象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20000</t>
    </r>
    <r>
      <rPr>
        <sz val="10"/>
        <rFont val="仿宋_GB2312"/>
        <charset val="134"/>
      </rPr>
      <t>人。受益对象满意度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</si>
  <si>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年项目管理费</t>
    </r>
  </si>
  <si>
    <t>项目管理费</t>
  </si>
  <si>
    <t>项目管理费。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</si>
  <si>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项目管理费。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8000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500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2000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</si>
  <si>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凌云县</t>
    </r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年资产后续管理费</t>
    </r>
  </si>
  <si>
    <t>用于扶贫（衔接）资产项目维护管理。</t>
  </si>
  <si>
    <t>通过资产管护，进一步巩固脱贫成果。</t>
  </si>
  <si>
    <r>
      <rPr>
        <sz val="10"/>
        <rFont val="Times New Roman"/>
        <charset val="134"/>
      </rPr>
      <t>1.</t>
    </r>
    <r>
      <rPr>
        <sz val="10"/>
        <rFont val="仿宋_GB2312"/>
        <charset val="134"/>
      </rPr>
      <t>用于扶贫（衔接）资产项目维护管理。</t>
    </r>
    <r>
      <rPr>
        <sz val="10"/>
        <rFont val="Times New Roman"/>
        <charset val="134"/>
      </rPr>
      <t>2.</t>
    </r>
    <r>
      <rPr>
        <sz val="10"/>
        <rFont val="仿宋_GB2312"/>
        <charset val="134"/>
      </rPr>
      <t>受益农户</t>
    </r>
    <r>
      <rPr>
        <sz val="10"/>
        <rFont val="Times New Roman"/>
        <charset val="134"/>
      </rPr>
      <t>192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862</t>
    </r>
    <r>
      <rPr>
        <sz val="10"/>
        <rFont val="仿宋_GB2312"/>
        <charset val="134"/>
      </rPr>
      <t>人，其中脱贫户</t>
    </r>
    <r>
      <rPr>
        <sz val="10"/>
        <rFont val="Times New Roman"/>
        <charset val="134"/>
      </rPr>
      <t>67</t>
    </r>
    <r>
      <rPr>
        <sz val="10"/>
        <rFont val="仿宋_GB2312"/>
        <charset val="134"/>
      </rPr>
      <t>户</t>
    </r>
    <r>
      <rPr>
        <sz val="10"/>
        <rFont val="Times New Roman"/>
        <charset val="134"/>
      </rPr>
      <t>245</t>
    </r>
    <r>
      <rPr>
        <sz val="10"/>
        <rFont val="仿宋_GB2312"/>
        <charset val="134"/>
      </rPr>
      <t>人。</t>
    </r>
    <r>
      <rPr>
        <sz val="10"/>
        <rFont val="Times New Roman"/>
        <charset val="134"/>
      </rPr>
      <t>3.</t>
    </r>
    <r>
      <rPr>
        <sz val="10"/>
        <rFont val="仿宋_GB2312"/>
        <charset val="134"/>
      </rPr>
      <t>受益对象满意度</t>
    </r>
    <r>
      <rPr>
        <sz val="10"/>
        <rFont val="Times New Roman"/>
        <charset val="134"/>
      </rPr>
      <t>≥95%</t>
    </r>
    <r>
      <rPr>
        <sz val="10"/>
        <rFont val="仿宋_GB2312"/>
        <charset val="134"/>
      </rPr>
      <t>。</t>
    </r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</si>
</sst>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&quot;个&quot;&quot;项&quot;&quot;目&quot;"/>
    <numFmt numFmtId="177" formatCode="0_ "/>
    <numFmt numFmtId="178" formatCode="#,##0.00_ "/>
    <numFmt numFmtId="179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1"/>
      <name val="黑体"/>
      <charset val="134"/>
    </font>
    <font>
      <b/>
      <sz val="24"/>
      <name val="宋体"/>
      <charset val="134"/>
    </font>
    <font>
      <b/>
      <sz val="24"/>
      <name val="Times New Roman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sz val="10"/>
      <name val="仿宋_GB2312"/>
      <charset val="134"/>
    </font>
    <font>
      <b/>
      <sz val="22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protection locked="0"/>
    </xf>
    <xf numFmtId="0" fontId="32" fillId="0" borderId="0"/>
  </cellStyleXfs>
  <cellXfs count="5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left" vertical="center" wrapText="1"/>
    </xf>
    <xf numFmtId="0" fontId="2" fillId="0" borderId="1" xfId="50" applyNumberFormat="1" applyFont="1" applyFill="1" applyBorder="1" applyAlignment="1">
      <alignment horizontal="left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9" fillId="0" borderId="1" xfId="49" applyNumberFormat="1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" xfId="49"/>
    <cellStyle name="常规_Sheet1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173990</xdr:rowOff>
    </xdr:to>
    <xdr:pic>
      <xdr:nvPicPr>
        <xdr:cNvPr id="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2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2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2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2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2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2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2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2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2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2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2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2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2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2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2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2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2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2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2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2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2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2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2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2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2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2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2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2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2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2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2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2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2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2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2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2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2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2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2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2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2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2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2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2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2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2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2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2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2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2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2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2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2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2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2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2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2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2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2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2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2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2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2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2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2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2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2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2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2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2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3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3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3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3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3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3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3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3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3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3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3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3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3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3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3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3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3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3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3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3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3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3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3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3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3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3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3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3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3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3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3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3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3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3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3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3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3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3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3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3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3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3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3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3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3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3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3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3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3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3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3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3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3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3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3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3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3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3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3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3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3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3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3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3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3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3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3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3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3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3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3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3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3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4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4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4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4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4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4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4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4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4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4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4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4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4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4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4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4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4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4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4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4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4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4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4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4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4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4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4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4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4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4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4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4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4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4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4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4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4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4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4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4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4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4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4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4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4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4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4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4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4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4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4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4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4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4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4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4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4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4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4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4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4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4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4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4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4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4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4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4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4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4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4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4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4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5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5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5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5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5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5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5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5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5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5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5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5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5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5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5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5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5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5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5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5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5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5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5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5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5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5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5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5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5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5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5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5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5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5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5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5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5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5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5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5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5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5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5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5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5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5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5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5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5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5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5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5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5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5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5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5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5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5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5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5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5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5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5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5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5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5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5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5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5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5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5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5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5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6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6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6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6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6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6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6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6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6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6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6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6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6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6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6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6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6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6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6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6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6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6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6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6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6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6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6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6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6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6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6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6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6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6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6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6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6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6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6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6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6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6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6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6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6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6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6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6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6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6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6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6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6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6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6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6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6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6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6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6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6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6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6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6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6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6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6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6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6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6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6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6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6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7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7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7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7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7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7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7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7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7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7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7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7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7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7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7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7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7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7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7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7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7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7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7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7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7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7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7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7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7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7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7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7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7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7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7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7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7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7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7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7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7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7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7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7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7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7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7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7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7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7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7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7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7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7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7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7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7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7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7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7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7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7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7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7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7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7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7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7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7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7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7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7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7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7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7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173990</xdr:rowOff>
    </xdr:to>
    <xdr:pic>
      <xdr:nvPicPr>
        <xdr:cNvPr id="7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7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7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7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7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7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7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7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7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7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7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8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8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8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8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8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8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8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8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8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8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8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8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8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8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8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8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8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8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8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8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8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8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8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8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8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8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8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8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8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8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8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8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8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8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8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8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8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8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8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8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8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8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8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8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8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8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8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8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8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8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8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8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8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8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8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8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8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8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8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8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8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8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8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8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8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8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8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8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8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8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8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8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8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8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8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8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8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8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8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8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8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8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9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9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9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9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9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9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9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9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9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9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9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9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9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9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9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9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9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9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9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9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9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9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9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9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9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9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9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9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9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9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9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9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9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9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9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9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9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9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9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9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9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9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9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9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9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9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9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9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9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9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9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9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9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9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9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9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9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9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9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9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9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9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9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9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9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9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9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9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9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9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9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9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9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0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0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0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0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0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0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0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0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0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0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0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0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0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0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0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0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0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0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0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0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0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0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0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0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0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0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0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0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0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0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0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0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0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0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0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0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0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0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0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0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0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0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10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10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10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10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10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10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10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10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10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10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10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10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10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0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0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10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0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0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0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0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10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10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10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10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10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10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10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10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10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10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10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10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10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0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0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10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0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0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0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0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10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10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10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10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10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10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10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10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10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10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10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10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10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0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0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10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0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0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1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1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11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11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11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11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11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173990</xdr:rowOff>
    </xdr:to>
    <xdr:pic>
      <xdr:nvPicPr>
        <xdr:cNvPr id="11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11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11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11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11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11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11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11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1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1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11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1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1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1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1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1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1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1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1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1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1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1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1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1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1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1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1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1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1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1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1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1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1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1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1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1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1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1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1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1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1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1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1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1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1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1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1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1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1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1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1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1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1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1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1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1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1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1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1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1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1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1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1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1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1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1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1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1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1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1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1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1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1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1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1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1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1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1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1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2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2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2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2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2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2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2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2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2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2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2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2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2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2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2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2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2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2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2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2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2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2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2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2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2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2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2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2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2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2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2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2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2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2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2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2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2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2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2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2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2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2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2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2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2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2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2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2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2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2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2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2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2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2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2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2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2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2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2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2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2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2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2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2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2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2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2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2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2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2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2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2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2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3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3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3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3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3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3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3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3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3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3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3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3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3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3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3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3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3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3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3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3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3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3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3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3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3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3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3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3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3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3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3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3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3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3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3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3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3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3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3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3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3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3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3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3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3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3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3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3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3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3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3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3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3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3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3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3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3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3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3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3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3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3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3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3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3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3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3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3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3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3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3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3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3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4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4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4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4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4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4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4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4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4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4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4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4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4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4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4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4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4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4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4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4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4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4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4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4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4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4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4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4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4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4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4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4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4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4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4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4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4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4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4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4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4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4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4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4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4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4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4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4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4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4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4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4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4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4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4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4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4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4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4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4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4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4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4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4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4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4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4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4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4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4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4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4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4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5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5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5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5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5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5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5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5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5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5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5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5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5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5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5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5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5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5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5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5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5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5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5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5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5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5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5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5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5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5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5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5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5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5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5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5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5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5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5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5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5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5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5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5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5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5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5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5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5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5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5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5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5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5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5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5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5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5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5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5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5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5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5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5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5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5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5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5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5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5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5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5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5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6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6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6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6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6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6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6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6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6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6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6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6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6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6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6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6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6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6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6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6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6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6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6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6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6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6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6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6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6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6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6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6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6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6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6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6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6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6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6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6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6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6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6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6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6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6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6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6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6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6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6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6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6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6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6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6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6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6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6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6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6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6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6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6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6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6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6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6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6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6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6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6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6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7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7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7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7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7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7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7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7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7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7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7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7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7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7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7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7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7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7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7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7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7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7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7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7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7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7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7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7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7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7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7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7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7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7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7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7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7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7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7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7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7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7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7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7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7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7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7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7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7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7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7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7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7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7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7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7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7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7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7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7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7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7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17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17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17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17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17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17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17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17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17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17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17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17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17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7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7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17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7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7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7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7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17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17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17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17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17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17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17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17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17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17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17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17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17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7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7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17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7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7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8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8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18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18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18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18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18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173990</xdr:rowOff>
    </xdr:to>
    <xdr:pic>
      <xdr:nvPicPr>
        <xdr:cNvPr id="18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18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18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18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18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18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18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18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8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8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18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8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8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8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8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173990</xdr:rowOff>
    </xdr:to>
    <xdr:pic>
      <xdr:nvPicPr>
        <xdr:cNvPr id="18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173990</xdr:rowOff>
    </xdr:to>
    <xdr:pic>
      <xdr:nvPicPr>
        <xdr:cNvPr id="18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173990</xdr:rowOff>
    </xdr:to>
    <xdr:pic>
      <xdr:nvPicPr>
        <xdr:cNvPr id="18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173990</xdr:rowOff>
    </xdr:to>
    <xdr:pic>
      <xdr:nvPicPr>
        <xdr:cNvPr id="18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173990</xdr:rowOff>
    </xdr:to>
    <xdr:pic>
      <xdr:nvPicPr>
        <xdr:cNvPr id="18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173990</xdr:rowOff>
    </xdr:to>
    <xdr:pic>
      <xdr:nvPicPr>
        <xdr:cNvPr id="18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173990</xdr:rowOff>
    </xdr:to>
    <xdr:pic>
      <xdr:nvPicPr>
        <xdr:cNvPr id="18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173990</xdr:rowOff>
    </xdr:to>
    <xdr:pic>
      <xdr:nvPicPr>
        <xdr:cNvPr id="18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173990</xdr:rowOff>
    </xdr:to>
    <xdr:pic>
      <xdr:nvPicPr>
        <xdr:cNvPr id="18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173990</xdr:rowOff>
    </xdr:to>
    <xdr:pic>
      <xdr:nvPicPr>
        <xdr:cNvPr id="18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173990</xdr:rowOff>
    </xdr:to>
    <xdr:pic>
      <xdr:nvPicPr>
        <xdr:cNvPr id="18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173990</xdr:rowOff>
    </xdr:to>
    <xdr:pic>
      <xdr:nvPicPr>
        <xdr:cNvPr id="18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173990</xdr:rowOff>
    </xdr:to>
    <xdr:pic>
      <xdr:nvPicPr>
        <xdr:cNvPr id="18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8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173990</xdr:rowOff>
    </xdr:to>
    <xdr:pic>
      <xdr:nvPicPr>
        <xdr:cNvPr id="18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173990</xdr:rowOff>
    </xdr:to>
    <xdr:pic>
      <xdr:nvPicPr>
        <xdr:cNvPr id="18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8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173990</xdr:rowOff>
    </xdr:to>
    <xdr:pic>
      <xdr:nvPicPr>
        <xdr:cNvPr id="18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8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173990</xdr:rowOff>
    </xdr:to>
    <xdr:pic>
      <xdr:nvPicPr>
        <xdr:cNvPr id="18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8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8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8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8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8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8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8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8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8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8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8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8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8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8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8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8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8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8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8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8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8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8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8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8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8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8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8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86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87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87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87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87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87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87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87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87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87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87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88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88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88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88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88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88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88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88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88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88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89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89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89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89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89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89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89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89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89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89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0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0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90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90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90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90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90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90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90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90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91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91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91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91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91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1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1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91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1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1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2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2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92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92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92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92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92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92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92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92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93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93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93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93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93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3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3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93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3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3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4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4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94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94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94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94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94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94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94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94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95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95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95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95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95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5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5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95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5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5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6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6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96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96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96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96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96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196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96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96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97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97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97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97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97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7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7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97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7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7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8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198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198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198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198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198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198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198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198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198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199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199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199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199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199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9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199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199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9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199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0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0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200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200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200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200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200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200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200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200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201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201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201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201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201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01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01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201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01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01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2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2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202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202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202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202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202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202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202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2029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2030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2031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2032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2033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2034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035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036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2037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038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039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40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41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2042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2043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2044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2045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2046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75</xdr:row>
      <xdr:rowOff>0</xdr:rowOff>
    </xdr:from>
    <xdr:to>
      <xdr:col>6</xdr:col>
      <xdr:colOff>228600</xdr:colOff>
      <xdr:row>75</xdr:row>
      <xdr:rowOff>171450</xdr:rowOff>
    </xdr:to>
    <xdr:pic>
      <xdr:nvPicPr>
        <xdr:cNvPr id="2047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2048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75</xdr:row>
      <xdr:rowOff>0</xdr:rowOff>
    </xdr:from>
    <xdr:to>
      <xdr:col>6</xdr:col>
      <xdr:colOff>294640</xdr:colOff>
      <xdr:row>75</xdr:row>
      <xdr:rowOff>171450</xdr:rowOff>
    </xdr:to>
    <xdr:pic>
      <xdr:nvPicPr>
        <xdr:cNvPr id="2049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2050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2051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2052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75</xdr:row>
      <xdr:rowOff>0</xdr:rowOff>
    </xdr:from>
    <xdr:to>
      <xdr:col>6</xdr:col>
      <xdr:colOff>447675</xdr:colOff>
      <xdr:row>75</xdr:row>
      <xdr:rowOff>171450</xdr:rowOff>
    </xdr:to>
    <xdr:pic>
      <xdr:nvPicPr>
        <xdr:cNvPr id="2053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2054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055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056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2057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058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059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60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61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75</xdr:row>
      <xdr:rowOff>0</xdr:rowOff>
    </xdr:from>
    <xdr:to>
      <xdr:col>6</xdr:col>
      <xdr:colOff>38735</xdr:colOff>
      <xdr:row>75</xdr:row>
      <xdr:rowOff>171450</xdr:rowOff>
    </xdr:to>
    <xdr:pic>
      <xdr:nvPicPr>
        <xdr:cNvPr id="2062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75</xdr:row>
      <xdr:rowOff>0</xdr:rowOff>
    </xdr:from>
    <xdr:to>
      <xdr:col>6</xdr:col>
      <xdr:colOff>66040</xdr:colOff>
      <xdr:row>75</xdr:row>
      <xdr:rowOff>171450</xdr:rowOff>
    </xdr:to>
    <xdr:pic>
      <xdr:nvPicPr>
        <xdr:cNvPr id="2063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75</xdr:row>
      <xdr:rowOff>0</xdr:rowOff>
    </xdr:from>
    <xdr:to>
      <xdr:col>6</xdr:col>
      <xdr:colOff>104775</xdr:colOff>
      <xdr:row>75</xdr:row>
      <xdr:rowOff>171450</xdr:rowOff>
    </xdr:to>
    <xdr:pic>
      <xdr:nvPicPr>
        <xdr:cNvPr id="2064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75</xdr:row>
      <xdr:rowOff>0</xdr:rowOff>
    </xdr:from>
    <xdr:to>
      <xdr:col>6</xdr:col>
      <xdr:colOff>143510</xdr:colOff>
      <xdr:row>75</xdr:row>
      <xdr:rowOff>171450</xdr:rowOff>
    </xdr:to>
    <xdr:pic>
      <xdr:nvPicPr>
        <xdr:cNvPr id="2065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75</xdr:row>
      <xdr:rowOff>0</xdr:rowOff>
    </xdr:from>
    <xdr:to>
      <xdr:col>6</xdr:col>
      <xdr:colOff>180340</xdr:colOff>
      <xdr:row>75</xdr:row>
      <xdr:rowOff>171450</xdr:rowOff>
    </xdr:to>
    <xdr:pic>
      <xdr:nvPicPr>
        <xdr:cNvPr id="2066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68954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75</xdr:row>
      <xdr:rowOff>0</xdr:rowOff>
    </xdr:from>
    <xdr:to>
      <xdr:col>6</xdr:col>
      <xdr:colOff>210185</xdr:colOff>
      <xdr:row>75</xdr:row>
      <xdr:rowOff>171450</xdr:rowOff>
    </xdr:to>
    <xdr:pic>
      <xdr:nvPicPr>
        <xdr:cNvPr id="2067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75</xdr:row>
      <xdr:rowOff>0</xdr:rowOff>
    </xdr:from>
    <xdr:to>
      <xdr:col>6</xdr:col>
      <xdr:colOff>257810</xdr:colOff>
      <xdr:row>75</xdr:row>
      <xdr:rowOff>171450</xdr:rowOff>
    </xdr:to>
    <xdr:pic>
      <xdr:nvPicPr>
        <xdr:cNvPr id="2068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75</xdr:row>
      <xdr:rowOff>0</xdr:rowOff>
    </xdr:from>
    <xdr:to>
      <xdr:col>6</xdr:col>
      <xdr:colOff>333375</xdr:colOff>
      <xdr:row>75</xdr:row>
      <xdr:rowOff>171450</xdr:rowOff>
    </xdr:to>
    <xdr:pic>
      <xdr:nvPicPr>
        <xdr:cNvPr id="2069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75</xdr:row>
      <xdr:rowOff>0</xdr:rowOff>
    </xdr:from>
    <xdr:to>
      <xdr:col>6</xdr:col>
      <xdr:colOff>372110</xdr:colOff>
      <xdr:row>75</xdr:row>
      <xdr:rowOff>171450</xdr:rowOff>
    </xdr:to>
    <xdr:pic>
      <xdr:nvPicPr>
        <xdr:cNvPr id="2070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75</xdr:row>
      <xdr:rowOff>0</xdr:rowOff>
    </xdr:from>
    <xdr:to>
      <xdr:col>6</xdr:col>
      <xdr:colOff>419735</xdr:colOff>
      <xdr:row>75</xdr:row>
      <xdr:rowOff>171450</xdr:rowOff>
    </xdr:to>
    <xdr:pic>
      <xdr:nvPicPr>
        <xdr:cNvPr id="2071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459105</xdr:colOff>
      <xdr:row>75</xdr:row>
      <xdr:rowOff>171450</xdr:rowOff>
    </xdr:to>
    <xdr:pic>
      <xdr:nvPicPr>
        <xdr:cNvPr id="2072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073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457200</xdr:colOff>
      <xdr:row>75</xdr:row>
      <xdr:rowOff>171450</xdr:rowOff>
    </xdr:to>
    <xdr:pic>
      <xdr:nvPicPr>
        <xdr:cNvPr id="2074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467995</xdr:colOff>
      <xdr:row>75</xdr:row>
      <xdr:rowOff>171450</xdr:rowOff>
    </xdr:to>
    <xdr:pic>
      <xdr:nvPicPr>
        <xdr:cNvPr id="2075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076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458470</xdr:colOff>
      <xdr:row>75</xdr:row>
      <xdr:rowOff>171450</xdr:rowOff>
    </xdr:to>
    <xdr:pic>
      <xdr:nvPicPr>
        <xdr:cNvPr id="2077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75</xdr:row>
      <xdr:rowOff>0</xdr:rowOff>
    </xdr:from>
    <xdr:to>
      <xdr:col>6</xdr:col>
      <xdr:colOff>438150</xdr:colOff>
      <xdr:row>75</xdr:row>
      <xdr:rowOff>171450</xdr:rowOff>
    </xdr:to>
    <xdr:pic>
      <xdr:nvPicPr>
        <xdr:cNvPr id="2078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68954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20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20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20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20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20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20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20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20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20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20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20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20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20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0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0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20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0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0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0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0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20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21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21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21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21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21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21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21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21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21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21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21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21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1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1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21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1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1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1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1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21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21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21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21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21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21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21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21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21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21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21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21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21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1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1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21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1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1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1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1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21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21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21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21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21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173990</xdr:rowOff>
    </xdr:to>
    <xdr:pic>
      <xdr:nvPicPr>
        <xdr:cNvPr id="21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21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21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21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21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21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21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21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1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1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21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1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1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1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1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1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1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1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1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1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1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1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1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1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1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1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1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1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1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1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1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1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1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1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1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1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1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1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1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1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1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1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1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1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1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1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1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1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1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1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1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1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1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1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1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1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2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2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2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2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2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2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2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2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2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2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2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2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2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2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2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2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2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2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22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2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2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2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2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2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2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2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2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2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2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2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2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2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2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2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2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2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2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2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2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2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2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2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2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2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2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2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2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2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2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2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2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2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2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2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2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2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2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2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2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2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2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2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2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2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2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2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2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2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2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2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2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2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2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3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3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3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3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23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3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3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3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3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3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3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3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3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3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3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3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3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3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3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3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3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3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3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3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3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3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3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3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3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3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3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3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3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3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3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3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3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3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3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3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3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3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3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3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3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3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3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3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3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3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3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3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3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3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3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3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3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3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3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3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23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3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3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3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3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3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3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3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3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3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3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3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3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4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4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4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4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4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4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4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4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4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4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4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4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4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4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4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4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4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4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4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4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4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4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4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4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4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4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4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4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4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4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4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4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4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4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4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4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4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4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4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4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4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4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4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4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4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4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24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4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4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4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4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4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4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4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4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4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4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4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4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4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4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4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4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4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4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4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4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4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4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4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4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4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4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5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5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5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5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5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5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5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5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5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5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5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5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5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5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5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5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5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5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5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5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5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5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5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5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5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5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5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5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5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5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5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5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25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5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5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5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5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5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5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5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5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5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5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5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5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5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5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5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5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5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5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5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5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5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5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5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5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5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5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5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5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5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5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5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5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5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5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5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5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5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5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5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5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6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6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6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6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6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6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6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6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6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6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6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6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6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6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6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6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6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6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26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6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6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6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6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6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6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6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6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6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6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6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6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6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6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6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6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6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6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6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6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6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6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6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6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6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6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6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6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6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6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6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6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6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6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6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6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6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6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6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6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6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6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6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6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6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6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6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6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6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6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6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6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6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6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7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7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7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7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27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7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7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7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7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7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7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7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7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7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7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7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7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7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7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7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7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7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7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7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7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7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7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7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7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7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7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7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7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7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7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7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7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7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7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7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7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7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7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7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7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7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7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7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7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7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7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7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7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7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7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7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7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7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7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7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27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7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7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7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7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7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7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7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7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7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7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7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27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28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28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28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28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28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28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28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28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28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28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28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28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8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8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28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8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8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8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8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28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28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28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28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28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28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28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28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28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28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28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28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28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8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8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28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8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8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8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8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28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28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28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28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28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28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28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28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28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28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28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28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28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8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8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28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8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8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8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8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28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28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28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28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28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173990</xdr:rowOff>
    </xdr:to>
    <xdr:pic>
      <xdr:nvPicPr>
        <xdr:cNvPr id="28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28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28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28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28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28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28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28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8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28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28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8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28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8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28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8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8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8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8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8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8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8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8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8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8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8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8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8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8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8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8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8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8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8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8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8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9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9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9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9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9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9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9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9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9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9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9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9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9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9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9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9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9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9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9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9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9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9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9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9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9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9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9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9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9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9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9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9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29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9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9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9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9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9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9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9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9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9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9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9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9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9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9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9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9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9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9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9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9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9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9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9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29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29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29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29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29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29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29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29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29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29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29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29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29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29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29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29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29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0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0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0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0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0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0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0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0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0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0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0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0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0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0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0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0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0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0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0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0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0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0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0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0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0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0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0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0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0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0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0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0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0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0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0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0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0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0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0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0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0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0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0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0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0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0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0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0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0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0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0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0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0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0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0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0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0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0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0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0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0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0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0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0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0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0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0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0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0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0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0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0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0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1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1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1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1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1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1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1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1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1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1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1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1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1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1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1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1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1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1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1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31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31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31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31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31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31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31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31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31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31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31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31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31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1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1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31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1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1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1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1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31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31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31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31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31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31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31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31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31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31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31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31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31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1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1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31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1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1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1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1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31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31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31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31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31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31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31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31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31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31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31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31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31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1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1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31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1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1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1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1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31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31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31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31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31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173990</xdr:rowOff>
    </xdr:to>
    <xdr:pic>
      <xdr:nvPicPr>
        <xdr:cNvPr id="31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31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31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31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31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31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31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31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1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1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31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1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1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1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1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1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2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2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2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2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2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2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2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2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2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2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2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2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2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2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2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2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2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2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2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2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2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2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2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2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2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2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2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2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2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2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2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2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2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2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2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2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2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2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2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2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2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2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2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2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2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2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2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2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2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2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2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2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2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2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2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2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2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2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2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2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2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2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2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2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2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2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2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2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2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2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2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2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2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3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3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3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3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3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3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3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3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3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3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3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3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3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3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3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3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3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3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3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3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3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3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3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3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3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3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3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3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3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3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3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3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3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3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3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3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3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3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3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3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3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3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3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3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3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3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3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3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3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3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3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3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3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3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3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3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3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3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3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3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3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3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3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3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3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3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3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3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3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3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3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3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3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4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4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4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4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4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4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4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4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4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4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4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4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4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4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4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4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4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4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4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4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4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4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4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4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4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4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4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4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4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4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4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4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4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4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4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4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4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4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4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4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4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4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4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4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4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4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4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4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4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4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4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4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4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4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4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4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4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4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4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4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4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4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4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4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4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4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4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4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4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4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4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4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4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5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5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5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5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5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5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5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5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5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5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5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5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5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5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5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5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5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5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5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5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5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5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5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5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5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5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5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5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5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5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5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5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5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5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5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5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5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5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5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5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5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5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5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5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5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5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5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5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5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5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5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5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5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5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5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5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5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5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5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5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5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5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5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5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5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5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5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5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5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5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5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5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5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6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6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6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6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6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6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6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6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6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6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6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6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6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6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6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6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6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6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6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6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6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6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6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6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6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6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6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6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6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6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6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6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6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6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6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6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6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6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6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6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6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6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6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6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6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6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6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6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6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6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6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6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6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6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6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6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6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6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6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6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6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6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6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6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6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6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6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6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6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6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6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6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6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7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7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7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7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7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7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7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7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7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7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7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7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7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7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7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7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7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7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7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7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7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7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7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7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7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7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7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7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7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7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7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7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7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7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7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7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7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7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7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7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7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7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7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7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7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7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7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7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7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7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7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7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7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7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7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7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7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7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7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7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7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7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7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7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7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7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7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7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7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7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7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7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7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8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8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8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8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8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8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8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8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8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8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8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8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8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8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8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8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8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8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8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8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8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8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8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8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8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8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8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8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8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8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8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8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8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8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8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8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8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8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8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38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38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38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38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38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38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38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38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38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38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38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38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38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8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8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38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8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8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8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8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38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38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38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38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38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38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38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38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38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38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38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38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38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8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8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38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8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8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8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8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38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38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38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38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38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173990</xdr:rowOff>
    </xdr:to>
    <xdr:pic>
      <xdr:nvPicPr>
        <xdr:cNvPr id="38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38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38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38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38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38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38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38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8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8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38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8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8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8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8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173990</xdr:rowOff>
    </xdr:to>
    <xdr:pic>
      <xdr:nvPicPr>
        <xdr:cNvPr id="38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173990</xdr:rowOff>
    </xdr:to>
    <xdr:pic>
      <xdr:nvPicPr>
        <xdr:cNvPr id="39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173990</xdr:rowOff>
    </xdr:to>
    <xdr:pic>
      <xdr:nvPicPr>
        <xdr:cNvPr id="39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173990</xdr:rowOff>
    </xdr:to>
    <xdr:pic>
      <xdr:nvPicPr>
        <xdr:cNvPr id="39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173990</xdr:rowOff>
    </xdr:to>
    <xdr:pic>
      <xdr:nvPicPr>
        <xdr:cNvPr id="39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173990</xdr:rowOff>
    </xdr:to>
    <xdr:pic>
      <xdr:nvPicPr>
        <xdr:cNvPr id="39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173990</xdr:rowOff>
    </xdr:to>
    <xdr:pic>
      <xdr:nvPicPr>
        <xdr:cNvPr id="39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173990</xdr:rowOff>
    </xdr:to>
    <xdr:pic>
      <xdr:nvPicPr>
        <xdr:cNvPr id="39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173990</xdr:rowOff>
    </xdr:to>
    <xdr:pic>
      <xdr:nvPicPr>
        <xdr:cNvPr id="39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173990</xdr:rowOff>
    </xdr:to>
    <xdr:pic>
      <xdr:nvPicPr>
        <xdr:cNvPr id="39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173990</xdr:rowOff>
    </xdr:to>
    <xdr:pic>
      <xdr:nvPicPr>
        <xdr:cNvPr id="39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173990</xdr:rowOff>
    </xdr:to>
    <xdr:pic>
      <xdr:nvPicPr>
        <xdr:cNvPr id="39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173990</xdr:rowOff>
    </xdr:to>
    <xdr:pic>
      <xdr:nvPicPr>
        <xdr:cNvPr id="39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9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173990</xdr:rowOff>
    </xdr:to>
    <xdr:pic>
      <xdr:nvPicPr>
        <xdr:cNvPr id="39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173990</xdr:rowOff>
    </xdr:to>
    <xdr:pic>
      <xdr:nvPicPr>
        <xdr:cNvPr id="39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9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173990</xdr:rowOff>
    </xdr:to>
    <xdr:pic>
      <xdr:nvPicPr>
        <xdr:cNvPr id="39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9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173990</xdr:rowOff>
    </xdr:to>
    <xdr:pic>
      <xdr:nvPicPr>
        <xdr:cNvPr id="39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9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9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9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9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9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9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9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9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9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9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9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9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9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9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9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9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9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9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9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9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9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9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9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9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9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9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9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94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94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94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94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95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95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95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95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95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95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95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95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95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95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96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96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96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96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396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96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96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96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96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96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97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97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97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97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97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97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97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97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97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97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398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398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398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398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398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398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398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398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398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398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399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399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99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399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399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99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399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99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399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399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400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400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400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400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400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400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400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400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400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400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401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401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1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1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401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1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1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1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1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401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402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402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402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402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402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402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402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402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402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402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403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403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3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3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403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3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3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3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3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403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404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404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404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404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404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404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404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404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404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404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405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405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5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5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405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5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5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5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5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405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406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406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406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406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406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406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406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406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406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406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407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407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7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7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407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7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7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7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7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407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408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408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408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408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408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408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408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408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408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408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409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409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9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09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409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9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09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9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09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409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410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410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410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410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410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410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4106" name="Picture 74" descr="clip_image36629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4107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4108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4109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4110" name="Picture 78" descr="clip_image36629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4111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112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113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4114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115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116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117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118" name="Picture 86" descr="clip_image36630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4119" name="Picture 45" descr="clip_image3662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4120" name="Picture 46" descr="clip_image3662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4121" name="Picture 47" descr="clip_image3662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4122" name="Picture 48" descr="clip_image36626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4123" name="Picture 49" descr="clip_image3662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189865</xdr:colOff>
      <xdr:row>77</xdr:row>
      <xdr:rowOff>0</xdr:rowOff>
    </xdr:from>
    <xdr:to>
      <xdr:col>6</xdr:col>
      <xdr:colOff>228600</xdr:colOff>
      <xdr:row>77</xdr:row>
      <xdr:rowOff>171450</xdr:rowOff>
    </xdr:to>
    <xdr:pic>
      <xdr:nvPicPr>
        <xdr:cNvPr id="4124" name="Picture 50" descr="clip_image36626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37355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4125" name="Picture 51" descr="clip_image36626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267335</xdr:colOff>
      <xdr:row>77</xdr:row>
      <xdr:rowOff>0</xdr:rowOff>
    </xdr:from>
    <xdr:to>
      <xdr:col>6</xdr:col>
      <xdr:colOff>294640</xdr:colOff>
      <xdr:row>77</xdr:row>
      <xdr:rowOff>171450</xdr:rowOff>
    </xdr:to>
    <xdr:pic>
      <xdr:nvPicPr>
        <xdr:cNvPr id="4126" name="Picture 52" descr="clip_image3662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148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4127" name="Picture 53" descr="clip_image36627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4128" name="Picture 54" descr="clip_image36627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4129" name="Picture 55" descr="clip_image3662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419735</xdr:colOff>
      <xdr:row>77</xdr:row>
      <xdr:rowOff>0</xdr:rowOff>
    </xdr:from>
    <xdr:to>
      <xdr:col>6</xdr:col>
      <xdr:colOff>447675</xdr:colOff>
      <xdr:row>77</xdr:row>
      <xdr:rowOff>171450</xdr:rowOff>
    </xdr:to>
    <xdr:pic>
      <xdr:nvPicPr>
        <xdr:cNvPr id="4130" name="Picture 56" descr="clip_image36627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67225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4131" name="Picture 57" descr="clip_image36627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132" name="Picture 58" descr="clip_image36627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133" name="Picture 59" descr="clip_image3662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4134" name="Picture 60" descr="clip_image3662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135" name="Picture 61" descr="clip_image3662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136" name="Picture 62" descr="clip_image3662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137" name="Picture 63" descr="clip_image3662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138" name="Picture 64" descr="clip_image3662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77</xdr:row>
      <xdr:rowOff>0</xdr:rowOff>
    </xdr:from>
    <xdr:to>
      <xdr:col>6</xdr:col>
      <xdr:colOff>38735</xdr:colOff>
      <xdr:row>77</xdr:row>
      <xdr:rowOff>171450</xdr:rowOff>
    </xdr:to>
    <xdr:pic>
      <xdr:nvPicPr>
        <xdr:cNvPr id="4139" name="Picture 67" descr="clip_image3662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47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77</xdr:row>
      <xdr:rowOff>0</xdr:rowOff>
    </xdr:from>
    <xdr:to>
      <xdr:col>6</xdr:col>
      <xdr:colOff>66040</xdr:colOff>
      <xdr:row>77</xdr:row>
      <xdr:rowOff>171450</xdr:rowOff>
    </xdr:to>
    <xdr:pic>
      <xdr:nvPicPr>
        <xdr:cNvPr id="4140" name="Picture 68" descr="clip_image36628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75565</xdr:colOff>
      <xdr:row>77</xdr:row>
      <xdr:rowOff>0</xdr:rowOff>
    </xdr:from>
    <xdr:to>
      <xdr:col>6</xdr:col>
      <xdr:colOff>104775</xdr:colOff>
      <xdr:row>77</xdr:row>
      <xdr:rowOff>171450</xdr:rowOff>
    </xdr:to>
    <xdr:pic>
      <xdr:nvPicPr>
        <xdr:cNvPr id="4141" name="Picture 69" descr="clip_image3662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30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114300</xdr:colOff>
      <xdr:row>77</xdr:row>
      <xdr:rowOff>0</xdr:rowOff>
    </xdr:from>
    <xdr:to>
      <xdr:col>6</xdr:col>
      <xdr:colOff>143510</xdr:colOff>
      <xdr:row>77</xdr:row>
      <xdr:rowOff>171450</xdr:rowOff>
    </xdr:to>
    <xdr:pic>
      <xdr:nvPicPr>
        <xdr:cNvPr id="4142" name="Picture 70" descr="clip_image3662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617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153035</xdr:colOff>
      <xdr:row>77</xdr:row>
      <xdr:rowOff>0</xdr:rowOff>
    </xdr:from>
    <xdr:to>
      <xdr:col>6</xdr:col>
      <xdr:colOff>180340</xdr:colOff>
      <xdr:row>77</xdr:row>
      <xdr:rowOff>171450</xdr:rowOff>
    </xdr:to>
    <xdr:pic>
      <xdr:nvPicPr>
        <xdr:cNvPr id="4143" name="Picture 71" descr="clip_image3662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00525" y="70478650"/>
          <a:ext cx="2730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180340</xdr:colOff>
      <xdr:row>77</xdr:row>
      <xdr:rowOff>0</xdr:rowOff>
    </xdr:from>
    <xdr:to>
      <xdr:col>6</xdr:col>
      <xdr:colOff>210185</xdr:colOff>
      <xdr:row>77</xdr:row>
      <xdr:rowOff>171450</xdr:rowOff>
    </xdr:to>
    <xdr:pic>
      <xdr:nvPicPr>
        <xdr:cNvPr id="4144" name="Picture 72" descr="clip_image3662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2783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228600</xdr:colOff>
      <xdr:row>77</xdr:row>
      <xdr:rowOff>0</xdr:rowOff>
    </xdr:from>
    <xdr:to>
      <xdr:col>6</xdr:col>
      <xdr:colOff>257810</xdr:colOff>
      <xdr:row>77</xdr:row>
      <xdr:rowOff>171450</xdr:rowOff>
    </xdr:to>
    <xdr:pic>
      <xdr:nvPicPr>
        <xdr:cNvPr id="4145" name="Picture 73" descr="clip_image36629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7609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304165</xdr:colOff>
      <xdr:row>77</xdr:row>
      <xdr:rowOff>0</xdr:rowOff>
    </xdr:from>
    <xdr:to>
      <xdr:col>6</xdr:col>
      <xdr:colOff>333375</xdr:colOff>
      <xdr:row>77</xdr:row>
      <xdr:rowOff>171450</xdr:rowOff>
    </xdr:to>
    <xdr:pic>
      <xdr:nvPicPr>
        <xdr:cNvPr id="4146" name="Picture 75" descr="clip_image36629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51655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342265</xdr:colOff>
      <xdr:row>77</xdr:row>
      <xdr:rowOff>0</xdr:rowOff>
    </xdr:from>
    <xdr:to>
      <xdr:col>6</xdr:col>
      <xdr:colOff>372110</xdr:colOff>
      <xdr:row>77</xdr:row>
      <xdr:rowOff>171450</xdr:rowOff>
    </xdr:to>
    <xdr:pic>
      <xdr:nvPicPr>
        <xdr:cNvPr id="4147" name="Picture 76" descr="clip_image36629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89755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381000</xdr:colOff>
      <xdr:row>77</xdr:row>
      <xdr:rowOff>0</xdr:rowOff>
    </xdr:from>
    <xdr:to>
      <xdr:col>6</xdr:col>
      <xdr:colOff>419735</xdr:colOff>
      <xdr:row>77</xdr:row>
      <xdr:rowOff>171450</xdr:rowOff>
    </xdr:to>
    <xdr:pic>
      <xdr:nvPicPr>
        <xdr:cNvPr id="4148" name="Picture 77" descr="clip_image36629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849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459105</xdr:colOff>
      <xdr:row>77</xdr:row>
      <xdr:rowOff>171450</xdr:rowOff>
    </xdr:to>
    <xdr:pic>
      <xdr:nvPicPr>
        <xdr:cNvPr id="4149" name="Picture 79" descr="clip_image36629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84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150" name="Picture 80" descr="clip_image36629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457200</xdr:colOff>
      <xdr:row>77</xdr:row>
      <xdr:rowOff>171450</xdr:rowOff>
    </xdr:to>
    <xdr:pic>
      <xdr:nvPicPr>
        <xdr:cNvPr id="4151" name="Picture 81" descr="clip_image36629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794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467995</xdr:colOff>
      <xdr:row>77</xdr:row>
      <xdr:rowOff>171450</xdr:rowOff>
    </xdr:to>
    <xdr:pic>
      <xdr:nvPicPr>
        <xdr:cNvPr id="4152" name="Picture 82" descr="clip_image36629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3873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153" name="Picture 83" descr="clip_image3663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458470</xdr:colOff>
      <xdr:row>77</xdr:row>
      <xdr:rowOff>171450</xdr:rowOff>
    </xdr:to>
    <xdr:pic>
      <xdr:nvPicPr>
        <xdr:cNvPr id="4154" name="Picture 84" descr="clip_image36630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2921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429260</xdr:colOff>
      <xdr:row>77</xdr:row>
      <xdr:rowOff>0</xdr:rowOff>
    </xdr:from>
    <xdr:to>
      <xdr:col>6</xdr:col>
      <xdr:colOff>438150</xdr:colOff>
      <xdr:row>77</xdr:row>
      <xdr:rowOff>171450</xdr:rowOff>
    </xdr:to>
    <xdr:pic>
      <xdr:nvPicPr>
        <xdr:cNvPr id="4155" name="Picture 85" descr="clip_image36630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0" y="70478650"/>
          <a:ext cx="8890" cy="171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3"/>
  <sheetViews>
    <sheetView tabSelected="1" view="pageBreakPreview" zoomScale="90" zoomScaleNormal="100" workbookViewId="0">
      <pane ySplit="4" topLeftCell="A86" activePane="bottomLeft" state="frozen"/>
      <selection/>
      <selection pane="bottomLeft" activeCell="G88" sqref="G88"/>
    </sheetView>
  </sheetViews>
  <sheetFormatPr defaultColWidth="9" defaultRowHeight="15"/>
  <cols>
    <col min="1" max="1" width="4.99166666666667" style="4" customWidth="1"/>
    <col min="2" max="2" width="7.875" style="4" customWidth="1"/>
    <col min="3" max="3" width="6.625" style="4" customWidth="1"/>
    <col min="4" max="4" width="18.625" style="5" customWidth="1"/>
    <col min="5" max="5" width="8.375" style="5" customWidth="1"/>
    <col min="6" max="6" width="6.625" style="5" customWidth="1"/>
    <col min="7" max="7" width="31.6666666666667" style="6" customWidth="1"/>
    <col min="8" max="12" width="8.625" style="7" customWidth="1"/>
    <col min="13" max="16" width="8.75" style="4" customWidth="1"/>
    <col min="17" max="17" width="18.125" style="4" customWidth="1"/>
    <col min="18" max="18" width="38.625" style="6" customWidth="1"/>
    <col min="19" max="19" width="8.125" style="4" customWidth="1"/>
    <col min="20" max="20" width="11.125" style="4"/>
    <col min="21" max="23" width="12.625" style="4"/>
    <col min="24" max="16384" width="9" style="4"/>
  </cols>
  <sheetData>
    <row r="1" spans="1:19">
      <c r="A1" s="8" t="s">
        <v>0</v>
      </c>
      <c r="B1" s="9"/>
      <c r="C1" s="9"/>
      <c r="D1" s="10"/>
      <c r="E1" s="10"/>
      <c r="F1" s="10"/>
      <c r="G1" s="9"/>
      <c r="H1" s="10"/>
      <c r="I1" s="10"/>
      <c r="J1" s="10"/>
      <c r="K1" s="10"/>
      <c r="L1" s="10"/>
      <c r="M1" s="9"/>
      <c r="N1" s="9"/>
      <c r="O1" s="9"/>
      <c r="P1" s="9"/>
      <c r="Q1" s="9"/>
      <c r="R1" s="9"/>
      <c r="S1" s="9"/>
    </row>
    <row r="2" s="1" customFormat="1" ht="31.5" spans="1:19">
      <c r="A2" s="11" t="s">
        <v>1</v>
      </c>
      <c r="B2" s="12"/>
      <c r="C2" s="12"/>
      <c r="D2" s="12"/>
      <c r="E2" s="12"/>
      <c r="F2" s="12"/>
      <c r="G2" s="13"/>
      <c r="H2" s="12"/>
      <c r="I2" s="12"/>
      <c r="J2" s="12"/>
      <c r="K2" s="12"/>
      <c r="L2" s="12"/>
      <c r="M2" s="50"/>
      <c r="N2" s="50"/>
      <c r="O2" s="50"/>
      <c r="P2" s="50"/>
      <c r="Q2" s="50"/>
      <c r="R2" s="51"/>
      <c r="S2" s="12"/>
    </row>
    <row r="3" s="1" customFormat="1" ht="24" customHeight="1" spans="1:19">
      <c r="A3" s="14" t="s">
        <v>2</v>
      </c>
      <c r="B3" s="14" t="s">
        <v>3</v>
      </c>
      <c r="C3" s="15"/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5"/>
      <c r="L3" s="15"/>
      <c r="M3" s="14" t="s">
        <v>11</v>
      </c>
      <c r="N3" s="15"/>
      <c r="O3" s="15"/>
      <c r="P3" s="15"/>
      <c r="Q3" s="14" t="s">
        <v>12</v>
      </c>
      <c r="R3" s="14" t="s">
        <v>13</v>
      </c>
      <c r="S3" s="14" t="s">
        <v>14</v>
      </c>
    </row>
    <row r="4" s="1" customFormat="1" ht="36" spans="1:19">
      <c r="A4" s="15"/>
      <c r="B4" s="14" t="s">
        <v>15</v>
      </c>
      <c r="C4" s="14" t="s">
        <v>16</v>
      </c>
      <c r="D4" s="15"/>
      <c r="E4" s="15"/>
      <c r="F4" s="15"/>
      <c r="G4" s="15"/>
      <c r="H4" s="15"/>
      <c r="I4" s="15"/>
      <c r="J4" s="14" t="s">
        <v>17</v>
      </c>
      <c r="K4" s="14" t="s">
        <v>18</v>
      </c>
      <c r="L4" s="14" t="s">
        <v>19</v>
      </c>
      <c r="M4" s="14" t="s">
        <v>20</v>
      </c>
      <c r="N4" s="14" t="s">
        <v>21</v>
      </c>
      <c r="O4" s="14" t="s">
        <v>22</v>
      </c>
      <c r="P4" s="14" t="s">
        <v>23</v>
      </c>
      <c r="Q4" s="15"/>
      <c r="R4" s="15"/>
      <c r="S4" s="15"/>
    </row>
    <row r="5" s="2" customFormat="1" ht="40" customHeight="1" spans="1:19">
      <c r="A5" s="14" t="s">
        <v>17</v>
      </c>
      <c r="B5" s="15"/>
      <c r="C5" s="15"/>
      <c r="D5" s="16">
        <f>D6+D15+D57+D74+D86+D89</f>
        <v>82</v>
      </c>
      <c r="E5" s="15"/>
      <c r="F5" s="15"/>
      <c r="G5" s="17"/>
      <c r="H5" s="18">
        <f>H6+H15+H57+H74+H86+H89</f>
        <v>36205</v>
      </c>
      <c r="I5" s="18">
        <f>I6+I15+I57+I74+I86+I89</f>
        <v>30191</v>
      </c>
      <c r="J5" s="18">
        <f t="shared" ref="J5:P5" si="0">J6+J15+J57+J74+J86+J89</f>
        <v>23376</v>
      </c>
      <c r="K5" s="18">
        <f t="shared" si="0"/>
        <v>20967</v>
      </c>
      <c r="L5" s="18">
        <f t="shared" si="0"/>
        <v>2409</v>
      </c>
      <c r="M5" s="18">
        <f t="shared" si="0"/>
        <v>88512</v>
      </c>
      <c r="N5" s="18">
        <f t="shared" si="0"/>
        <v>331290</v>
      </c>
      <c r="O5" s="18">
        <f t="shared" si="0"/>
        <v>38250</v>
      </c>
      <c r="P5" s="18">
        <f t="shared" si="0"/>
        <v>166201</v>
      </c>
      <c r="Q5" s="52"/>
      <c r="R5" s="17"/>
      <c r="S5" s="15"/>
    </row>
    <row r="6" s="2" customFormat="1" ht="45" customHeight="1" spans="1:19">
      <c r="A6" s="14" t="s">
        <v>24</v>
      </c>
      <c r="B6" s="15"/>
      <c r="C6" s="15"/>
      <c r="D6" s="16">
        <v>8</v>
      </c>
      <c r="E6" s="19"/>
      <c r="F6" s="15"/>
      <c r="G6" s="17"/>
      <c r="H6" s="18">
        <f>SUM(H7:H14)</f>
        <v>7810</v>
      </c>
      <c r="I6" s="18">
        <f>SUM(I7:I14)</f>
        <v>7810</v>
      </c>
      <c r="J6" s="18">
        <f t="shared" ref="J6:P6" si="1">SUM(J7:J14)</f>
        <v>4065</v>
      </c>
      <c r="K6" s="18">
        <f t="shared" si="1"/>
        <v>4015</v>
      </c>
      <c r="L6" s="18">
        <f t="shared" si="1"/>
        <v>50</v>
      </c>
      <c r="M6" s="18">
        <f t="shared" si="1"/>
        <v>25013</v>
      </c>
      <c r="N6" s="18">
        <f t="shared" si="1"/>
        <v>53970</v>
      </c>
      <c r="O6" s="18">
        <f t="shared" si="1"/>
        <v>25013</v>
      </c>
      <c r="P6" s="18">
        <f t="shared" si="1"/>
        <v>53970</v>
      </c>
      <c r="Q6" s="15"/>
      <c r="R6" s="17"/>
      <c r="S6" s="15"/>
    </row>
    <row r="7" s="2" customFormat="1" ht="86" customHeight="1" spans="1:19">
      <c r="A7" s="20">
        <v>1</v>
      </c>
      <c r="B7" s="21" t="s">
        <v>25</v>
      </c>
      <c r="C7" s="21" t="s">
        <v>26</v>
      </c>
      <c r="D7" s="21" t="s">
        <v>27</v>
      </c>
      <c r="E7" s="21" t="s">
        <v>28</v>
      </c>
      <c r="F7" s="22" t="s">
        <v>29</v>
      </c>
      <c r="G7" s="23" t="s">
        <v>30</v>
      </c>
      <c r="H7" s="20">
        <v>2000</v>
      </c>
      <c r="I7" s="20">
        <v>2000</v>
      </c>
      <c r="J7" s="20">
        <f>K7+L7</f>
        <v>1000</v>
      </c>
      <c r="K7" s="20">
        <v>1000</v>
      </c>
      <c r="L7" s="20"/>
      <c r="M7" s="20">
        <v>3000</v>
      </c>
      <c r="N7" s="20">
        <v>12000</v>
      </c>
      <c r="O7" s="20">
        <v>3000</v>
      </c>
      <c r="P7" s="20">
        <v>12000</v>
      </c>
      <c r="Q7" s="21" t="s">
        <v>31</v>
      </c>
      <c r="R7" s="36" t="s">
        <v>32</v>
      </c>
      <c r="S7" s="20"/>
    </row>
    <row r="8" s="2" customFormat="1" ht="45" customHeight="1" spans="1:19">
      <c r="A8" s="20">
        <v>2</v>
      </c>
      <c r="B8" s="21" t="s">
        <v>25</v>
      </c>
      <c r="C8" s="21" t="s">
        <v>26</v>
      </c>
      <c r="D8" s="21" t="s">
        <v>33</v>
      </c>
      <c r="E8" s="21" t="s">
        <v>28</v>
      </c>
      <c r="F8" s="22" t="s">
        <v>29</v>
      </c>
      <c r="G8" s="24" t="s">
        <v>34</v>
      </c>
      <c r="H8" s="20">
        <v>980</v>
      </c>
      <c r="I8" s="20">
        <v>980</v>
      </c>
      <c r="J8" s="20">
        <f t="shared" ref="J8:J23" si="2">K8+L8</f>
        <v>585</v>
      </c>
      <c r="K8" s="20">
        <v>585</v>
      </c>
      <c r="L8" s="20"/>
      <c r="M8" s="20">
        <v>5319</v>
      </c>
      <c r="N8" s="20">
        <f>M8*4</f>
        <v>21276</v>
      </c>
      <c r="O8" s="20">
        <v>5319</v>
      </c>
      <c r="P8" s="20">
        <f>O8*4</f>
        <v>21276</v>
      </c>
      <c r="Q8" s="22" t="s">
        <v>35</v>
      </c>
      <c r="R8" s="36" t="s">
        <v>36</v>
      </c>
      <c r="S8" s="20"/>
    </row>
    <row r="9" s="2" customFormat="1" ht="45" customHeight="1" spans="1:19">
      <c r="A9" s="20">
        <v>3</v>
      </c>
      <c r="B9" s="21" t="s">
        <v>25</v>
      </c>
      <c r="C9" s="21" t="s">
        <v>26</v>
      </c>
      <c r="D9" s="22" t="s">
        <v>37</v>
      </c>
      <c r="E9" s="21" t="s">
        <v>38</v>
      </c>
      <c r="F9" s="22" t="s">
        <v>29</v>
      </c>
      <c r="G9" s="24" t="s">
        <v>39</v>
      </c>
      <c r="H9" s="20">
        <v>100</v>
      </c>
      <c r="I9" s="20">
        <v>100</v>
      </c>
      <c r="J9" s="20">
        <f t="shared" si="2"/>
        <v>50</v>
      </c>
      <c r="K9" s="20"/>
      <c r="L9" s="20">
        <v>50</v>
      </c>
      <c r="M9" s="20">
        <v>1800</v>
      </c>
      <c r="N9" s="20">
        <v>1800</v>
      </c>
      <c r="O9" s="20">
        <v>1800</v>
      </c>
      <c r="P9" s="20">
        <v>1800</v>
      </c>
      <c r="Q9" s="22" t="s">
        <v>35</v>
      </c>
      <c r="R9" s="36" t="s">
        <v>36</v>
      </c>
      <c r="S9" s="20"/>
    </row>
    <row r="10" s="2" customFormat="1" ht="64" customHeight="1" spans="1:19">
      <c r="A10" s="20">
        <v>4</v>
      </c>
      <c r="B10" s="21" t="s">
        <v>25</v>
      </c>
      <c r="C10" s="21" t="s">
        <v>26</v>
      </c>
      <c r="D10" s="25" t="s">
        <v>40</v>
      </c>
      <c r="E10" s="21" t="s">
        <v>41</v>
      </c>
      <c r="F10" s="22" t="s">
        <v>29</v>
      </c>
      <c r="G10" s="26" t="s">
        <v>42</v>
      </c>
      <c r="H10" s="20">
        <v>780</v>
      </c>
      <c r="I10" s="20">
        <v>780</v>
      </c>
      <c r="J10" s="20">
        <f t="shared" si="2"/>
        <v>380</v>
      </c>
      <c r="K10" s="20">
        <v>380</v>
      </c>
      <c r="L10" s="20"/>
      <c r="M10" s="20">
        <v>6000</v>
      </c>
      <c r="N10" s="20">
        <v>7000</v>
      </c>
      <c r="O10" s="20">
        <v>6000</v>
      </c>
      <c r="P10" s="20">
        <v>7000</v>
      </c>
      <c r="Q10" s="22" t="s">
        <v>43</v>
      </c>
      <c r="R10" s="36" t="s">
        <v>44</v>
      </c>
      <c r="S10" s="48"/>
    </row>
    <row r="11" s="2" customFormat="1" ht="45" customHeight="1" spans="1:19">
      <c r="A11" s="20">
        <v>5</v>
      </c>
      <c r="B11" s="21" t="s">
        <v>25</v>
      </c>
      <c r="C11" s="21" t="s">
        <v>26</v>
      </c>
      <c r="D11" s="21" t="s">
        <v>45</v>
      </c>
      <c r="E11" s="21" t="s">
        <v>41</v>
      </c>
      <c r="F11" s="22" t="s">
        <v>29</v>
      </c>
      <c r="G11" s="26" t="s">
        <v>46</v>
      </c>
      <c r="H11" s="20">
        <v>700</v>
      </c>
      <c r="I11" s="20">
        <v>700</v>
      </c>
      <c r="J11" s="20">
        <f t="shared" si="2"/>
        <v>350</v>
      </c>
      <c r="K11" s="20">
        <v>350</v>
      </c>
      <c r="L11" s="20"/>
      <c r="M11" s="20">
        <v>1000</v>
      </c>
      <c r="N11" s="20">
        <v>4000</v>
      </c>
      <c r="O11" s="20">
        <v>1000</v>
      </c>
      <c r="P11" s="20">
        <v>4000</v>
      </c>
      <c r="Q11" s="22" t="s">
        <v>47</v>
      </c>
      <c r="R11" s="36" t="s">
        <v>48</v>
      </c>
      <c r="S11" s="48"/>
    </row>
    <row r="12" s="2" customFormat="1" ht="45" customHeight="1" spans="1:19">
      <c r="A12" s="20">
        <v>6</v>
      </c>
      <c r="B12" s="21" t="s">
        <v>25</v>
      </c>
      <c r="C12" s="21" t="s">
        <v>26</v>
      </c>
      <c r="D12" s="21" t="s">
        <v>49</v>
      </c>
      <c r="E12" s="21" t="s">
        <v>41</v>
      </c>
      <c r="F12" s="22" t="s">
        <v>29</v>
      </c>
      <c r="G12" s="27" t="s">
        <v>50</v>
      </c>
      <c r="H12" s="20">
        <v>1600</v>
      </c>
      <c r="I12" s="20">
        <v>1600</v>
      </c>
      <c r="J12" s="20">
        <f t="shared" si="2"/>
        <v>800</v>
      </c>
      <c r="K12" s="20">
        <v>800</v>
      </c>
      <c r="L12" s="20"/>
      <c r="M12" s="20">
        <v>1996</v>
      </c>
      <c r="N12" s="20">
        <v>1996</v>
      </c>
      <c r="O12" s="20">
        <v>1996</v>
      </c>
      <c r="P12" s="20">
        <v>1996</v>
      </c>
      <c r="Q12" s="22" t="s">
        <v>51</v>
      </c>
      <c r="R12" s="36" t="s">
        <v>52</v>
      </c>
      <c r="S12" s="48"/>
    </row>
    <row r="13" s="2" customFormat="1" ht="57" customHeight="1" spans="1:19">
      <c r="A13" s="20">
        <v>7</v>
      </c>
      <c r="B13" s="21" t="s">
        <v>25</v>
      </c>
      <c r="C13" s="21" t="s">
        <v>26</v>
      </c>
      <c r="D13" s="21" t="s">
        <v>53</v>
      </c>
      <c r="E13" s="21" t="s">
        <v>54</v>
      </c>
      <c r="F13" s="22" t="s">
        <v>29</v>
      </c>
      <c r="G13" s="28" t="s">
        <v>55</v>
      </c>
      <c r="H13" s="20">
        <v>750</v>
      </c>
      <c r="I13" s="20">
        <v>750</v>
      </c>
      <c r="J13" s="20">
        <f t="shared" si="2"/>
        <v>400</v>
      </c>
      <c r="K13" s="20">
        <v>400</v>
      </c>
      <c r="L13" s="20"/>
      <c r="M13" s="20">
        <v>4398</v>
      </c>
      <c r="N13" s="20">
        <v>4398</v>
      </c>
      <c r="O13" s="20">
        <v>4398</v>
      </c>
      <c r="P13" s="20">
        <v>4398</v>
      </c>
      <c r="Q13" s="22" t="s">
        <v>56</v>
      </c>
      <c r="R13" s="36" t="s">
        <v>57</v>
      </c>
      <c r="S13" s="48"/>
    </row>
    <row r="14" s="2" customFormat="1" ht="45" customHeight="1" spans="1:19">
      <c r="A14" s="20">
        <v>8</v>
      </c>
      <c r="B14" s="21" t="s">
        <v>25</v>
      </c>
      <c r="C14" s="21" t="s">
        <v>26</v>
      </c>
      <c r="D14" s="29" t="s">
        <v>58</v>
      </c>
      <c r="E14" s="30" t="s">
        <v>41</v>
      </c>
      <c r="F14" s="29" t="s">
        <v>59</v>
      </c>
      <c r="G14" s="27" t="s">
        <v>60</v>
      </c>
      <c r="H14" s="31">
        <v>900</v>
      </c>
      <c r="I14" s="31">
        <v>900</v>
      </c>
      <c r="J14" s="20">
        <f t="shared" si="2"/>
        <v>500</v>
      </c>
      <c r="K14" s="31">
        <v>500</v>
      </c>
      <c r="L14" s="31"/>
      <c r="M14" s="20">
        <v>1500</v>
      </c>
      <c r="N14" s="20">
        <v>1500</v>
      </c>
      <c r="O14" s="20">
        <v>1500</v>
      </c>
      <c r="P14" s="20">
        <v>1500</v>
      </c>
      <c r="Q14" s="22" t="s">
        <v>51</v>
      </c>
      <c r="R14" s="36" t="s">
        <v>61</v>
      </c>
      <c r="S14" s="48"/>
    </row>
    <row r="15" s="2" customFormat="1" ht="45" customHeight="1" spans="1:19">
      <c r="A15" s="14" t="s">
        <v>62</v>
      </c>
      <c r="B15" s="15"/>
      <c r="C15" s="15"/>
      <c r="D15" s="16">
        <v>41</v>
      </c>
      <c r="E15" s="19"/>
      <c r="F15" s="19"/>
      <c r="G15" s="17"/>
      <c r="H15" s="18">
        <f>SUM(H16:H56)</f>
        <v>18336</v>
      </c>
      <c r="I15" s="18">
        <f>SUM(I16:I56)</f>
        <v>13222</v>
      </c>
      <c r="J15" s="18">
        <f t="shared" si="2"/>
        <v>12222</v>
      </c>
      <c r="K15" s="18">
        <f t="shared" ref="K15:P15" si="3">SUM(K16:K56)</f>
        <v>11622</v>
      </c>
      <c r="L15" s="18">
        <f t="shared" si="3"/>
        <v>600</v>
      </c>
      <c r="M15" s="18">
        <f t="shared" si="3"/>
        <v>42933</v>
      </c>
      <c r="N15" s="18">
        <f t="shared" si="3"/>
        <v>177754</v>
      </c>
      <c r="O15" s="18">
        <f t="shared" si="3"/>
        <v>5854</v>
      </c>
      <c r="P15" s="18">
        <f t="shared" si="3"/>
        <v>79587</v>
      </c>
      <c r="Q15" s="20"/>
      <c r="R15" s="36"/>
      <c r="S15" s="20"/>
    </row>
    <row r="16" s="2" customFormat="1" ht="45" customHeight="1" spans="1:19">
      <c r="A16" s="20">
        <v>9</v>
      </c>
      <c r="B16" s="21" t="s">
        <v>25</v>
      </c>
      <c r="C16" s="21" t="s">
        <v>26</v>
      </c>
      <c r="D16" s="32" t="s">
        <v>63</v>
      </c>
      <c r="E16" s="21" t="s">
        <v>28</v>
      </c>
      <c r="F16" s="21" t="s">
        <v>64</v>
      </c>
      <c r="G16" s="23" t="s">
        <v>65</v>
      </c>
      <c r="H16" s="33">
        <v>5000</v>
      </c>
      <c r="I16" s="33">
        <v>2500</v>
      </c>
      <c r="J16" s="20">
        <f t="shared" si="2"/>
        <v>2000</v>
      </c>
      <c r="K16" s="33">
        <v>2000</v>
      </c>
      <c r="L16" s="33"/>
      <c r="M16" s="20">
        <v>5000</v>
      </c>
      <c r="N16" s="20">
        <v>20000</v>
      </c>
      <c r="O16" s="20">
        <v>600</v>
      </c>
      <c r="P16" s="20">
        <v>24000</v>
      </c>
      <c r="Q16" s="22" t="s">
        <v>66</v>
      </c>
      <c r="R16" s="36" t="s">
        <v>67</v>
      </c>
      <c r="S16" s="20"/>
    </row>
    <row r="17" s="2" customFormat="1" ht="81" customHeight="1" spans="1:19">
      <c r="A17" s="20">
        <v>10</v>
      </c>
      <c r="B17" s="21" t="s">
        <v>68</v>
      </c>
      <c r="C17" s="21" t="s">
        <v>69</v>
      </c>
      <c r="D17" s="32" t="s">
        <v>70</v>
      </c>
      <c r="E17" s="21" t="s">
        <v>28</v>
      </c>
      <c r="F17" s="21" t="s">
        <v>71</v>
      </c>
      <c r="G17" s="23" t="s">
        <v>72</v>
      </c>
      <c r="H17" s="33">
        <v>1500</v>
      </c>
      <c r="I17" s="33">
        <v>1500</v>
      </c>
      <c r="J17" s="20">
        <f t="shared" si="2"/>
        <v>1500</v>
      </c>
      <c r="K17" s="33">
        <v>1500</v>
      </c>
      <c r="L17" s="33"/>
      <c r="M17" s="20">
        <v>5000</v>
      </c>
      <c r="N17" s="20">
        <v>20000</v>
      </c>
      <c r="O17" s="20">
        <v>600</v>
      </c>
      <c r="P17" s="20">
        <v>24000</v>
      </c>
      <c r="Q17" s="22" t="s">
        <v>66</v>
      </c>
      <c r="R17" s="36" t="s">
        <v>73</v>
      </c>
      <c r="S17" s="20"/>
    </row>
    <row r="18" s="2" customFormat="1" ht="45" customHeight="1" spans="1:19">
      <c r="A18" s="20">
        <v>11</v>
      </c>
      <c r="B18" s="34" t="s">
        <v>74</v>
      </c>
      <c r="C18" s="34" t="s">
        <v>75</v>
      </c>
      <c r="D18" s="35" t="s">
        <v>76</v>
      </c>
      <c r="E18" s="35" t="s">
        <v>77</v>
      </c>
      <c r="F18" s="35" t="s">
        <v>78</v>
      </c>
      <c r="G18" s="36" t="s">
        <v>79</v>
      </c>
      <c r="H18" s="33">
        <v>1000</v>
      </c>
      <c r="I18" s="33">
        <v>500</v>
      </c>
      <c r="J18" s="20">
        <f t="shared" si="2"/>
        <v>500</v>
      </c>
      <c r="K18" s="33">
        <v>500</v>
      </c>
      <c r="L18" s="33"/>
      <c r="M18" s="20">
        <v>141</v>
      </c>
      <c r="N18" s="20">
        <v>564</v>
      </c>
      <c r="O18" s="20">
        <v>25</v>
      </c>
      <c r="P18" s="20">
        <v>100</v>
      </c>
      <c r="Q18" s="20" t="s">
        <v>80</v>
      </c>
      <c r="R18" s="36" t="s">
        <v>81</v>
      </c>
      <c r="S18" s="20"/>
    </row>
    <row r="19" s="2" customFormat="1" ht="59" customHeight="1" spans="1:19">
      <c r="A19" s="20">
        <v>12</v>
      </c>
      <c r="B19" s="21" t="s">
        <v>82</v>
      </c>
      <c r="C19" s="21" t="s">
        <v>83</v>
      </c>
      <c r="D19" s="21" t="s">
        <v>84</v>
      </c>
      <c r="E19" s="35" t="s">
        <v>77</v>
      </c>
      <c r="F19" s="35" t="s">
        <v>85</v>
      </c>
      <c r="G19" s="24" t="s">
        <v>86</v>
      </c>
      <c r="H19" s="33">
        <v>800</v>
      </c>
      <c r="I19" s="33">
        <v>400</v>
      </c>
      <c r="J19" s="20">
        <f t="shared" si="2"/>
        <v>400</v>
      </c>
      <c r="K19" s="33"/>
      <c r="L19" s="33">
        <v>400</v>
      </c>
      <c r="M19" s="20">
        <v>120</v>
      </c>
      <c r="N19" s="20">
        <v>420</v>
      </c>
      <c r="O19" s="20">
        <v>24</v>
      </c>
      <c r="P19" s="20">
        <v>95</v>
      </c>
      <c r="Q19" s="22" t="s">
        <v>87</v>
      </c>
      <c r="R19" s="36" t="s">
        <v>88</v>
      </c>
      <c r="S19" s="20"/>
    </row>
    <row r="20" s="2" customFormat="1" ht="59" customHeight="1" spans="1:19">
      <c r="A20" s="20">
        <v>13</v>
      </c>
      <c r="B20" s="35" t="s">
        <v>74</v>
      </c>
      <c r="C20" s="35" t="s">
        <v>75</v>
      </c>
      <c r="D20" s="21" t="s">
        <v>89</v>
      </c>
      <c r="E20" s="35" t="s">
        <v>77</v>
      </c>
      <c r="F20" s="35" t="s">
        <v>85</v>
      </c>
      <c r="G20" s="24" t="s">
        <v>90</v>
      </c>
      <c r="H20" s="33">
        <v>1000</v>
      </c>
      <c r="I20" s="33">
        <v>500</v>
      </c>
      <c r="J20" s="20">
        <f t="shared" si="2"/>
        <v>500</v>
      </c>
      <c r="K20" s="33">
        <v>500</v>
      </c>
      <c r="L20" s="33"/>
      <c r="M20" s="20">
        <v>120</v>
      </c>
      <c r="N20" s="20">
        <v>420</v>
      </c>
      <c r="O20" s="20">
        <v>24</v>
      </c>
      <c r="P20" s="20">
        <v>95</v>
      </c>
      <c r="Q20" s="22" t="s">
        <v>87</v>
      </c>
      <c r="R20" s="36" t="s">
        <v>91</v>
      </c>
      <c r="S20" s="20"/>
    </row>
    <row r="21" s="2" customFormat="1" ht="45" customHeight="1" spans="1:19">
      <c r="A21" s="20">
        <v>14</v>
      </c>
      <c r="B21" s="21" t="s">
        <v>25</v>
      </c>
      <c r="C21" s="21" t="s">
        <v>26</v>
      </c>
      <c r="D21" s="21" t="s">
        <v>92</v>
      </c>
      <c r="E21" s="21" t="s">
        <v>28</v>
      </c>
      <c r="F21" s="21" t="s">
        <v>29</v>
      </c>
      <c r="G21" s="24" t="s">
        <v>93</v>
      </c>
      <c r="H21" s="20">
        <v>1800</v>
      </c>
      <c r="I21" s="20">
        <v>1800</v>
      </c>
      <c r="J21" s="20">
        <f t="shared" si="2"/>
        <v>1300</v>
      </c>
      <c r="K21" s="20">
        <v>1300</v>
      </c>
      <c r="L21" s="20"/>
      <c r="M21" s="20">
        <v>1200</v>
      </c>
      <c r="N21" s="20">
        <v>5160</v>
      </c>
      <c r="O21" s="20">
        <v>330</v>
      </c>
      <c r="P21" s="20">
        <v>1530</v>
      </c>
      <c r="Q21" s="22" t="s">
        <v>94</v>
      </c>
      <c r="R21" s="36" t="s">
        <v>95</v>
      </c>
      <c r="S21" s="20"/>
    </row>
    <row r="22" s="2" customFormat="1" ht="116" customHeight="1" spans="1:19">
      <c r="A22" s="20">
        <v>15</v>
      </c>
      <c r="B22" s="21" t="s">
        <v>25</v>
      </c>
      <c r="C22" s="21" t="s">
        <v>96</v>
      </c>
      <c r="D22" s="21" t="s">
        <v>97</v>
      </c>
      <c r="E22" s="21" t="s">
        <v>28</v>
      </c>
      <c r="F22" s="21" t="s">
        <v>29</v>
      </c>
      <c r="G22" s="24" t="s">
        <v>98</v>
      </c>
      <c r="H22" s="33">
        <v>300</v>
      </c>
      <c r="I22" s="33">
        <v>200</v>
      </c>
      <c r="J22" s="20">
        <f t="shared" si="2"/>
        <v>200</v>
      </c>
      <c r="K22" s="33">
        <v>200</v>
      </c>
      <c r="L22" s="33"/>
      <c r="M22" s="35">
        <v>530</v>
      </c>
      <c r="N22" s="35">
        <v>1620</v>
      </c>
      <c r="O22" s="35">
        <v>67</v>
      </c>
      <c r="P22" s="35">
        <v>258</v>
      </c>
      <c r="Q22" s="21" t="s">
        <v>99</v>
      </c>
      <c r="R22" s="36" t="s">
        <v>100</v>
      </c>
      <c r="S22" s="20"/>
    </row>
    <row r="23" s="2" customFormat="1" ht="45" customHeight="1" spans="1:19">
      <c r="A23" s="20">
        <v>16</v>
      </c>
      <c r="B23" s="21" t="s">
        <v>25</v>
      </c>
      <c r="C23" s="21" t="s">
        <v>26</v>
      </c>
      <c r="D23" s="21" t="s">
        <v>101</v>
      </c>
      <c r="E23" s="21" t="s">
        <v>28</v>
      </c>
      <c r="F23" s="21" t="s">
        <v>102</v>
      </c>
      <c r="G23" s="24" t="s">
        <v>103</v>
      </c>
      <c r="H23" s="25">
        <v>400</v>
      </c>
      <c r="I23" s="33">
        <v>400</v>
      </c>
      <c r="J23" s="20">
        <f t="shared" si="2"/>
        <v>400</v>
      </c>
      <c r="K23" s="33">
        <v>400</v>
      </c>
      <c r="L23" s="33"/>
      <c r="M23" s="35">
        <v>3546</v>
      </c>
      <c r="N23" s="35">
        <v>15225</v>
      </c>
      <c r="O23" s="35">
        <v>1123</v>
      </c>
      <c r="P23" s="35">
        <v>4573</v>
      </c>
      <c r="Q23" s="53" t="s">
        <v>104</v>
      </c>
      <c r="R23" s="36" t="s">
        <v>105</v>
      </c>
      <c r="S23" s="20"/>
    </row>
    <row r="24" s="2" customFormat="1" ht="89" customHeight="1" spans="1:19">
      <c r="A24" s="20">
        <v>17</v>
      </c>
      <c r="B24" s="21" t="s">
        <v>25</v>
      </c>
      <c r="C24" s="21" t="s">
        <v>26</v>
      </c>
      <c r="D24" s="22" t="s">
        <v>106</v>
      </c>
      <c r="E24" s="21" t="s">
        <v>28</v>
      </c>
      <c r="F24" s="21" t="s">
        <v>29</v>
      </c>
      <c r="G24" s="37" t="s">
        <v>107</v>
      </c>
      <c r="H24" s="33">
        <v>80</v>
      </c>
      <c r="I24" s="33">
        <v>80</v>
      </c>
      <c r="J24" s="20">
        <f t="shared" ref="J24:J56" si="4">K24+L24</f>
        <v>80</v>
      </c>
      <c r="K24" s="33">
        <v>80</v>
      </c>
      <c r="L24" s="33"/>
      <c r="M24" s="20">
        <v>5000</v>
      </c>
      <c r="N24" s="20">
        <v>20000</v>
      </c>
      <c r="O24" s="20">
        <v>120</v>
      </c>
      <c r="P24" s="20">
        <v>480</v>
      </c>
      <c r="Q24" s="22" t="s">
        <v>108</v>
      </c>
      <c r="R24" s="36" t="s">
        <v>109</v>
      </c>
      <c r="S24" s="20"/>
    </row>
    <row r="25" s="2" customFormat="1" ht="45" customHeight="1" spans="1:19">
      <c r="A25" s="20">
        <v>18</v>
      </c>
      <c r="B25" s="22" t="s">
        <v>25</v>
      </c>
      <c r="C25" s="22" t="s">
        <v>26</v>
      </c>
      <c r="D25" s="22" t="s">
        <v>110</v>
      </c>
      <c r="E25" s="21" t="s">
        <v>28</v>
      </c>
      <c r="F25" s="22" t="s">
        <v>111</v>
      </c>
      <c r="G25" s="23" t="s">
        <v>112</v>
      </c>
      <c r="H25" s="20">
        <v>200</v>
      </c>
      <c r="I25" s="20">
        <v>100</v>
      </c>
      <c r="J25" s="20">
        <f t="shared" si="4"/>
        <v>100</v>
      </c>
      <c r="K25" s="20">
        <v>100</v>
      </c>
      <c r="L25" s="20"/>
      <c r="M25" s="20">
        <v>120</v>
      </c>
      <c r="N25" s="20">
        <v>420</v>
      </c>
      <c r="O25" s="20">
        <v>24</v>
      </c>
      <c r="P25" s="20">
        <v>95</v>
      </c>
      <c r="Q25" s="22" t="s">
        <v>113</v>
      </c>
      <c r="R25" s="36" t="s">
        <v>114</v>
      </c>
      <c r="S25" s="20"/>
    </row>
    <row r="26" s="2" customFormat="1" ht="61" customHeight="1" spans="1:19">
      <c r="A26" s="20">
        <v>19</v>
      </c>
      <c r="B26" s="22" t="s">
        <v>25</v>
      </c>
      <c r="C26" s="22" t="s">
        <v>26</v>
      </c>
      <c r="D26" s="22" t="s">
        <v>115</v>
      </c>
      <c r="E26" s="21" t="s">
        <v>28</v>
      </c>
      <c r="F26" s="22" t="s">
        <v>116</v>
      </c>
      <c r="G26" s="23" t="s">
        <v>117</v>
      </c>
      <c r="H26" s="20">
        <v>1200</v>
      </c>
      <c r="I26" s="20">
        <v>1200</v>
      </c>
      <c r="J26" s="20">
        <f t="shared" si="4"/>
        <v>1200</v>
      </c>
      <c r="K26" s="20">
        <v>1200</v>
      </c>
      <c r="L26" s="20"/>
      <c r="M26" s="20">
        <v>10000</v>
      </c>
      <c r="N26" s="20">
        <v>40000</v>
      </c>
      <c r="O26" s="20">
        <v>300</v>
      </c>
      <c r="P26" s="20">
        <v>12000</v>
      </c>
      <c r="Q26" s="22" t="s">
        <v>118</v>
      </c>
      <c r="R26" s="36" t="s">
        <v>119</v>
      </c>
      <c r="S26" s="20"/>
    </row>
    <row r="27" s="2" customFormat="1" ht="69" customHeight="1" spans="1:19">
      <c r="A27" s="20">
        <v>20</v>
      </c>
      <c r="B27" s="22" t="s">
        <v>25</v>
      </c>
      <c r="C27" s="22" t="s">
        <v>26</v>
      </c>
      <c r="D27" s="22" t="s">
        <v>120</v>
      </c>
      <c r="E27" s="21" t="s">
        <v>28</v>
      </c>
      <c r="F27" s="21" t="s">
        <v>116</v>
      </c>
      <c r="G27" s="23" t="s">
        <v>121</v>
      </c>
      <c r="H27" s="20">
        <v>200</v>
      </c>
      <c r="I27" s="20">
        <v>200</v>
      </c>
      <c r="J27" s="20">
        <f t="shared" si="4"/>
        <v>200</v>
      </c>
      <c r="K27" s="20"/>
      <c r="L27" s="20">
        <v>200</v>
      </c>
      <c r="M27" s="20">
        <v>104</v>
      </c>
      <c r="N27" s="20">
        <v>405</v>
      </c>
      <c r="O27" s="20">
        <v>18</v>
      </c>
      <c r="P27" s="20">
        <v>67</v>
      </c>
      <c r="Q27" s="22" t="s">
        <v>122</v>
      </c>
      <c r="R27" s="36" t="s">
        <v>123</v>
      </c>
      <c r="S27" s="20"/>
    </row>
    <row r="28" s="2" customFormat="1" ht="45" customHeight="1" spans="1:19">
      <c r="A28" s="20">
        <v>21</v>
      </c>
      <c r="B28" s="21" t="s">
        <v>124</v>
      </c>
      <c r="C28" s="22" t="s">
        <v>125</v>
      </c>
      <c r="D28" s="38" t="s">
        <v>126</v>
      </c>
      <c r="E28" s="21" t="s">
        <v>28</v>
      </c>
      <c r="F28" s="22" t="s">
        <v>127</v>
      </c>
      <c r="G28" s="23" t="s">
        <v>128</v>
      </c>
      <c r="H28" s="20">
        <v>166</v>
      </c>
      <c r="I28" s="20">
        <v>166</v>
      </c>
      <c r="J28" s="20">
        <f t="shared" si="4"/>
        <v>166</v>
      </c>
      <c r="K28" s="20">
        <v>166</v>
      </c>
      <c r="L28" s="20"/>
      <c r="M28" s="20">
        <v>98</v>
      </c>
      <c r="N28" s="20">
        <v>392</v>
      </c>
      <c r="O28" s="20">
        <v>24</v>
      </c>
      <c r="P28" s="20">
        <v>107</v>
      </c>
      <c r="Q28" s="22" t="s">
        <v>129</v>
      </c>
      <c r="R28" s="36" t="s">
        <v>130</v>
      </c>
      <c r="S28" s="20"/>
    </row>
    <row r="29" s="2" customFormat="1" ht="45" customHeight="1" spans="1:19">
      <c r="A29" s="20">
        <v>22</v>
      </c>
      <c r="B29" s="21" t="s">
        <v>124</v>
      </c>
      <c r="C29" s="22" t="s">
        <v>125</v>
      </c>
      <c r="D29" s="22" t="s">
        <v>131</v>
      </c>
      <c r="E29" s="21" t="s">
        <v>28</v>
      </c>
      <c r="F29" s="22" t="s">
        <v>127</v>
      </c>
      <c r="G29" s="23" t="s">
        <v>132</v>
      </c>
      <c r="H29" s="20">
        <v>135</v>
      </c>
      <c r="I29" s="20">
        <v>135</v>
      </c>
      <c r="J29" s="20">
        <f t="shared" si="4"/>
        <v>135</v>
      </c>
      <c r="K29" s="20">
        <v>135</v>
      </c>
      <c r="L29" s="20"/>
      <c r="M29" s="20">
        <v>230</v>
      </c>
      <c r="N29" s="20">
        <v>1420</v>
      </c>
      <c r="O29" s="20">
        <v>95</v>
      </c>
      <c r="P29" s="20">
        <v>873</v>
      </c>
      <c r="Q29" s="22" t="s">
        <v>129</v>
      </c>
      <c r="R29" s="36" t="s">
        <v>133</v>
      </c>
      <c r="S29" s="20"/>
    </row>
    <row r="30" s="2" customFormat="1" ht="57" customHeight="1" spans="1:19">
      <c r="A30" s="20">
        <v>23</v>
      </c>
      <c r="B30" s="22" t="s">
        <v>134</v>
      </c>
      <c r="C30" s="22" t="s">
        <v>135</v>
      </c>
      <c r="D30" s="22" t="s">
        <v>136</v>
      </c>
      <c r="E30" s="22" t="s">
        <v>28</v>
      </c>
      <c r="F30" s="29" t="s">
        <v>137</v>
      </c>
      <c r="G30" s="23" t="s">
        <v>138</v>
      </c>
      <c r="H30" s="20">
        <v>80</v>
      </c>
      <c r="I30" s="20">
        <v>80</v>
      </c>
      <c r="J30" s="20">
        <f t="shared" si="4"/>
        <v>80</v>
      </c>
      <c r="K30" s="20">
        <v>80</v>
      </c>
      <c r="L30" s="20"/>
      <c r="M30" s="20">
        <v>180</v>
      </c>
      <c r="N30" s="20">
        <v>980</v>
      </c>
      <c r="O30" s="20">
        <v>56</v>
      </c>
      <c r="P30" s="20">
        <v>654</v>
      </c>
      <c r="Q30" s="22" t="s">
        <v>129</v>
      </c>
      <c r="R30" s="36" t="s">
        <v>139</v>
      </c>
      <c r="S30" s="20"/>
    </row>
    <row r="31" s="2" customFormat="1" ht="60" customHeight="1" spans="1:19">
      <c r="A31" s="20">
        <v>24</v>
      </c>
      <c r="B31" s="22" t="s">
        <v>134</v>
      </c>
      <c r="C31" s="22" t="s">
        <v>135</v>
      </c>
      <c r="D31" s="22" t="s">
        <v>140</v>
      </c>
      <c r="E31" s="22" t="s">
        <v>28</v>
      </c>
      <c r="F31" s="29" t="s">
        <v>137</v>
      </c>
      <c r="G31" s="23" t="s">
        <v>141</v>
      </c>
      <c r="H31" s="20">
        <v>150</v>
      </c>
      <c r="I31" s="20">
        <v>150</v>
      </c>
      <c r="J31" s="20">
        <f t="shared" si="4"/>
        <v>150</v>
      </c>
      <c r="K31" s="20">
        <v>150</v>
      </c>
      <c r="L31" s="20"/>
      <c r="M31" s="20">
        <v>34</v>
      </c>
      <c r="N31" s="20">
        <v>129</v>
      </c>
      <c r="O31" s="20">
        <v>15</v>
      </c>
      <c r="P31" s="20">
        <v>52</v>
      </c>
      <c r="Q31" s="22" t="s">
        <v>129</v>
      </c>
      <c r="R31" s="36" t="s">
        <v>142</v>
      </c>
      <c r="S31" s="20"/>
    </row>
    <row r="32" s="2" customFormat="1" ht="84" customHeight="1" spans="1:19">
      <c r="A32" s="20">
        <v>25</v>
      </c>
      <c r="B32" s="22" t="s">
        <v>134</v>
      </c>
      <c r="C32" s="22" t="s">
        <v>135</v>
      </c>
      <c r="D32" s="39" t="s">
        <v>143</v>
      </c>
      <c r="E32" s="22" t="s">
        <v>28</v>
      </c>
      <c r="F32" s="29" t="s">
        <v>137</v>
      </c>
      <c r="G32" s="40" t="s">
        <v>144</v>
      </c>
      <c r="H32" s="20">
        <v>200</v>
      </c>
      <c r="I32" s="20">
        <v>200</v>
      </c>
      <c r="J32" s="20">
        <f t="shared" si="4"/>
        <v>200</v>
      </c>
      <c r="K32" s="20">
        <v>200</v>
      </c>
      <c r="L32" s="20"/>
      <c r="M32" s="20">
        <v>136</v>
      </c>
      <c r="N32" s="20">
        <v>626</v>
      </c>
      <c r="O32" s="20">
        <v>17</v>
      </c>
      <c r="P32" s="20">
        <v>70</v>
      </c>
      <c r="Q32" s="22" t="s">
        <v>129</v>
      </c>
      <c r="R32" s="36" t="s">
        <v>145</v>
      </c>
      <c r="S32" s="20"/>
    </row>
    <row r="33" s="2" customFormat="1" ht="56" customHeight="1" spans="1:19">
      <c r="A33" s="20">
        <v>26</v>
      </c>
      <c r="B33" s="22" t="s">
        <v>146</v>
      </c>
      <c r="C33" s="22" t="s">
        <v>147</v>
      </c>
      <c r="D33" s="22" t="s">
        <v>148</v>
      </c>
      <c r="E33" s="22" t="s">
        <v>28</v>
      </c>
      <c r="F33" s="29" t="s">
        <v>149</v>
      </c>
      <c r="G33" s="23" t="s">
        <v>150</v>
      </c>
      <c r="H33" s="20">
        <v>1000</v>
      </c>
      <c r="I33" s="20">
        <v>500</v>
      </c>
      <c r="J33" s="20">
        <f t="shared" si="4"/>
        <v>500</v>
      </c>
      <c r="K33" s="20">
        <v>500</v>
      </c>
      <c r="L33" s="20"/>
      <c r="M33" s="20">
        <v>561</v>
      </c>
      <c r="N33" s="20">
        <v>1846</v>
      </c>
      <c r="O33" s="20">
        <v>57</v>
      </c>
      <c r="P33" s="20">
        <v>124</v>
      </c>
      <c r="Q33" s="22" t="s">
        <v>151</v>
      </c>
      <c r="R33" s="36" t="s">
        <v>152</v>
      </c>
      <c r="S33" s="20"/>
    </row>
    <row r="34" s="2" customFormat="1" ht="86" customHeight="1" spans="1:19">
      <c r="A34" s="20">
        <v>27</v>
      </c>
      <c r="B34" s="30" t="s">
        <v>124</v>
      </c>
      <c r="C34" s="29" t="s">
        <v>153</v>
      </c>
      <c r="D34" s="29" t="s">
        <v>154</v>
      </c>
      <c r="E34" s="30" t="s">
        <v>28</v>
      </c>
      <c r="F34" s="29" t="s">
        <v>155</v>
      </c>
      <c r="G34" s="27" t="s">
        <v>156</v>
      </c>
      <c r="H34" s="31">
        <v>700</v>
      </c>
      <c r="I34" s="31">
        <v>300</v>
      </c>
      <c r="J34" s="20">
        <f t="shared" si="4"/>
        <v>300</v>
      </c>
      <c r="K34" s="31">
        <v>300</v>
      </c>
      <c r="L34" s="31"/>
      <c r="M34" s="20">
        <v>136</v>
      </c>
      <c r="N34" s="20">
        <v>580</v>
      </c>
      <c r="O34" s="20">
        <v>11</v>
      </c>
      <c r="P34" s="20">
        <v>58</v>
      </c>
      <c r="Q34" s="22" t="s">
        <v>151</v>
      </c>
      <c r="R34" s="36" t="s">
        <v>157</v>
      </c>
      <c r="S34" s="20"/>
    </row>
    <row r="35" s="2" customFormat="1" ht="90" customHeight="1" spans="1:19">
      <c r="A35" s="20">
        <v>28</v>
      </c>
      <c r="B35" s="22" t="s">
        <v>134</v>
      </c>
      <c r="C35" s="22" t="s">
        <v>158</v>
      </c>
      <c r="D35" s="22" t="s">
        <v>159</v>
      </c>
      <c r="E35" s="21" t="s">
        <v>28</v>
      </c>
      <c r="F35" s="22" t="s">
        <v>137</v>
      </c>
      <c r="G35" s="23" t="s">
        <v>160</v>
      </c>
      <c r="H35" s="20">
        <v>18</v>
      </c>
      <c r="I35" s="20">
        <v>18</v>
      </c>
      <c r="J35" s="20">
        <f t="shared" si="4"/>
        <v>18</v>
      </c>
      <c r="K35" s="20">
        <v>18</v>
      </c>
      <c r="L35" s="20"/>
      <c r="M35" s="20">
        <v>78</v>
      </c>
      <c r="N35" s="20">
        <v>328</v>
      </c>
      <c r="O35" s="20">
        <v>5</v>
      </c>
      <c r="P35" s="20">
        <v>23</v>
      </c>
      <c r="Q35" s="22" t="s">
        <v>94</v>
      </c>
      <c r="R35" s="36" t="s">
        <v>161</v>
      </c>
      <c r="S35" s="20"/>
    </row>
    <row r="36" s="2" customFormat="1" ht="123" customHeight="1" spans="1:19">
      <c r="A36" s="20">
        <v>29</v>
      </c>
      <c r="B36" s="22" t="s">
        <v>68</v>
      </c>
      <c r="C36" s="22" t="s">
        <v>162</v>
      </c>
      <c r="D36" s="22" t="s">
        <v>163</v>
      </c>
      <c r="E36" s="21" t="s">
        <v>28</v>
      </c>
      <c r="F36" s="22" t="s">
        <v>164</v>
      </c>
      <c r="G36" s="37" t="s">
        <v>165</v>
      </c>
      <c r="H36" s="20">
        <v>65</v>
      </c>
      <c r="I36" s="20">
        <v>65</v>
      </c>
      <c r="J36" s="20">
        <f t="shared" si="4"/>
        <v>65</v>
      </c>
      <c r="K36" s="20">
        <v>65</v>
      </c>
      <c r="L36" s="20"/>
      <c r="M36" s="20">
        <v>160</v>
      </c>
      <c r="N36" s="20">
        <v>659</v>
      </c>
      <c r="O36" s="20">
        <v>13</v>
      </c>
      <c r="P36" s="20">
        <v>71</v>
      </c>
      <c r="Q36" s="22" t="s">
        <v>94</v>
      </c>
      <c r="R36" s="36" t="s">
        <v>166</v>
      </c>
      <c r="S36" s="20"/>
    </row>
    <row r="37" s="2" customFormat="1" ht="93" customHeight="1" spans="1:19">
      <c r="A37" s="20">
        <v>30</v>
      </c>
      <c r="B37" s="22" t="s">
        <v>167</v>
      </c>
      <c r="C37" s="22" t="s">
        <v>168</v>
      </c>
      <c r="D37" s="22" t="s">
        <v>169</v>
      </c>
      <c r="E37" s="21" t="s">
        <v>28</v>
      </c>
      <c r="F37" s="22" t="s">
        <v>170</v>
      </c>
      <c r="G37" s="23" t="s">
        <v>171</v>
      </c>
      <c r="H37" s="20">
        <v>42</v>
      </c>
      <c r="I37" s="20">
        <v>42</v>
      </c>
      <c r="J37" s="20">
        <f t="shared" si="4"/>
        <v>42</v>
      </c>
      <c r="K37" s="20">
        <v>42</v>
      </c>
      <c r="L37" s="20"/>
      <c r="M37" s="20">
        <v>175</v>
      </c>
      <c r="N37" s="20">
        <v>875</v>
      </c>
      <c r="O37" s="20">
        <v>5</v>
      </c>
      <c r="P37" s="20">
        <v>24</v>
      </c>
      <c r="Q37" s="22" t="s">
        <v>94</v>
      </c>
      <c r="R37" s="36" t="s">
        <v>172</v>
      </c>
      <c r="S37" s="20"/>
    </row>
    <row r="38" s="2" customFormat="1" ht="45" customHeight="1" spans="1:19">
      <c r="A38" s="20">
        <v>31</v>
      </c>
      <c r="B38" s="22" t="s">
        <v>167</v>
      </c>
      <c r="C38" s="22" t="s">
        <v>173</v>
      </c>
      <c r="D38" s="22" t="s">
        <v>174</v>
      </c>
      <c r="E38" s="22" t="s">
        <v>28</v>
      </c>
      <c r="F38" s="22" t="s">
        <v>170</v>
      </c>
      <c r="G38" s="23" t="s">
        <v>175</v>
      </c>
      <c r="H38" s="20">
        <v>140</v>
      </c>
      <c r="I38" s="20">
        <v>140</v>
      </c>
      <c r="J38" s="20">
        <f t="shared" si="4"/>
        <v>140</v>
      </c>
      <c r="K38" s="20">
        <v>140</v>
      </c>
      <c r="L38" s="20"/>
      <c r="M38" s="20">
        <v>67</v>
      </c>
      <c r="N38" s="20">
        <v>254</v>
      </c>
      <c r="O38" s="20">
        <v>17</v>
      </c>
      <c r="P38" s="20">
        <v>46</v>
      </c>
      <c r="Q38" s="22" t="s">
        <v>176</v>
      </c>
      <c r="R38" s="36" t="s">
        <v>177</v>
      </c>
      <c r="S38" s="35"/>
    </row>
    <row r="39" s="2" customFormat="1" ht="123" customHeight="1" spans="1:19">
      <c r="A39" s="20">
        <v>32</v>
      </c>
      <c r="B39" s="22" t="s">
        <v>178</v>
      </c>
      <c r="C39" s="22" t="s">
        <v>179</v>
      </c>
      <c r="D39" s="22" t="s">
        <v>180</v>
      </c>
      <c r="E39" s="22" t="s">
        <v>28</v>
      </c>
      <c r="F39" s="29" t="s">
        <v>181</v>
      </c>
      <c r="G39" s="37" t="s">
        <v>182</v>
      </c>
      <c r="H39" s="20">
        <v>143</v>
      </c>
      <c r="I39" s="20">
        <v>143</v>
      </c>
      <c r="J39" s="20">
        <f t="shared" si="4"/>
        <v>143</v>
      </c>
      <c r="K39" s="20">
        <v>143</v>
      </c>
      <c r="L39" s="20"/>
      <c r="M39" s="20">
        <v>48</v>
      </c>
      <c r="N39" s="20">
        <v>147</v>
      </c>
      <c r="O39" s="20">
        <v>9</v>
      </c>
      <c r="P39" s="20">
        <v>37</v>
      </c>
      <c r="Q39" s="22" t="s">
        <v>176</v>
      </c>
      <c r="R39" s="36" t="s">
        <v>183</v>
      </c>
      <c r="S39" s="20"/>
    </row>
    <row r="40" s="2" customFormat="1" ht="76" customHeight="1" spans="1:19">
      <c r="A40" s="20">
        <v>33</v>
      </c>
      <c r="B40" s="22" t="s">
        <v>178</v>
      </c>
      <c r="C40" s="22" t="s">
        <v>184</v>
      </c>
      <c r="D40" s="22" t="s">
        <v>185</v>
      </c>
      <c r="E40" s="22" t="s">
        <v>28</v>
      </c>
      <c r="F40" s="29" t="s">
        <v>181</v>
      </c>
      <c r="G40" s="23" t="s">
        <v>186</v>
      </c>
      <c r="H40" s="20">
        <v>48</v>
      </c>
      <c r="I40" s="20">
        <v>48</v>
      </c>
      <c r="J40" s="20">
        <f t="shared" si="4"/>
        <v>48</v>
      </c>
      <c r="K40" s="20">
        <v>48</v>
      </c>
      <c r="L40" s="20"/>
      <c r="M40" s="20">
        <v>4500</v>
      </c>
      <c r="N40" s="20">
        <v>20700</v>
      </c>
      <c r="O40" s="20">
        <v>650</v>
      </c>
      <c r="P40" s="20">
        <v>2990</v>
      </c>
      <c r="Q40" s="22" t="s">
        <v>176</v>
      </c>
      <c r="R40" s="36" t="s">
        <v>187</v>
      </c>
      <c r="S40" s="20"/>
    </row>
    <row r="41" s="2" customFormat="1" ht="45" customHeight="1" spans="1:19">
      <c r="A41" s="20">
        <v>34</v>
      </c>
      <c r="B41" s="22" t="s">
        <v>82</v>
      </c>
      <c r="C41" s="22" t="s">
        <v>188</v>
      </c>
      <c r="D41" s="22" t="s">
        <v>189</v>
      </c>
      <c r="E41" s="22" t="s">
        <v>28</v>
      </c>
      <c r="F41" s="22" t="s">
        <v>190</v>
      </c>
      <c r="G41" s="23" t="s">
        <v>191</v>
      </c>
      <c r="H41" s="20">
        <v>600</v>
      </c>
      <c r="I41" s="20">
        <v>600</v>
      </c>
      <c r="J41" s="20">
        <f t="shared" si="4"/>
        <v>600</v>
      </c>
      <c r="K41" s="20">
        <v>600</v>
      </c>
      <c r="L41" s="20"/>
      <c r="M41" s="20">
        <v>1200</v>
      </c>
      <c r="N41" s="20">
        <v>5160</v>
      </c>
      <c r="O41" s="20">
        <v>330</v>
      </c>
      <c r="P41" s="20">
        <v>1530</v>
      </c>
      <c r="Q41" s="22" t="s">
        <v>176</v>
      </c>
      <c r="R41" s="36" t="s">
        <v>192</v>
      </c>
      <c r="S41" s="20"/>
    </row>
    <row r="42" s="2" customFormat="1" ht="45" customHeight="1" spans="1:19">
      <c r="A42" s="20">
        <v>35</v>
      </c>
      <c r="B42" s="22" t="s">
        <v>82</v>
      </c>
      <c r="C42" s="22" t="s">
        <v>83</v>
      </c>
      <c r="D42" s="22" t="s">
        <v>193</v>
      </c>
      <c r="E42" s="22" t="s">
        <v>28</v>
      </c>
      <c r="F42" s="22" t="s">
        <v>190</v>
      </c>
      <c r="G42" s="23" t="s">
        <v>194</v>
      </c>
      <c r="H42" s="20">
        <v>350</v>
      </c>
      <c r="I42" s="20">
        <v>236</v>
      </c>
      <c r="J42" s="20">
        <f t="shared" si="4"/>
        <v>236</v>
      </c>
      <c r="K42" s="20">
        <v>236</v>
      </c>
      <c r="L42" s="20"/>
      <c r="M42" s="20">
        <v>400</v>
      </c>
      <c r="N42" s="20">
        <v>1720</v>
      </c>
      <c r="O42" s="20">
        <v>106</v>
      </c>
      <c r="P42" s="20">
        <v>480</v>
      </c>
      <c r="Q42" s="22" t="s">
        <v>176</v>
      </c>
      <c r="R42" s="36" t="s">
        <v>195</v>
      </c>
      <c r="S42" s="20"/>
    </row>
    <row r="43" s="2" customFormat="1" ht="45" customHeight="1" spans="1:19">
      <c r="A43" s="20">
        <v>36</v>
      </c>
      <c r="B43" s="22" t="s">
        <v>82</v>
      </c>
      <c r="C43" s="22" t="s">
        <v>188</v>
      </c>
      <c r="D43" s="22" t="s">
        <v>196</v>
      </c>
      <c r="E43" s="21" t="s">
        <v>28</v>
      </c>
      <c r="F43" s="22" t="s">
        <v>190</v>
      </c>
      <c r="G43" s="23" t="s">
        <v>197</v>
      </c>
      <c r="H43" s="20">
        <v>60</v>
      </c>
      <c r="I43" s="20">
        <v>60</v>
      </c>
      <c r="J43" s="20">
        <f t="shared" si="4"/>
        <v>60</v>
      </c>
      <c r="K43" s="20">
        <v>60</v>
      </c>
      <c r="L43" s="20"/>
      <c r="M43" s="20">
        <v>260</v>
      </c>
      <c r="N43" s="20">
        <v>1200</v>
      </c>
      <c r="O43" s="20">
        <v>90</v>
      </c>
      <c r="P43" s="20">
        <v>366</v>
      </c>
      <c r="Q43" s="22" t="s">
        <v>176</v>
      </c>
      <c r="R43" s="36" t="s">
        <v>198</v>
      </c>
      <c r="S43" s="20"/>
    </row>
    <row r="44" s="2" customFormat="1" ht="72" customHeight="1" spans="1:19">
      <c r="A44" s="20">
        <v>37</v>
      </c>
      <c r="B44" s="22" t="s">
        <v>82</v>
      </c>
      <c r="C44" s="22" t="s">
        <v>188</v>
      </c>
      <c r="D44" s="22" t="s">
        <v>199</v>
      </c>
      <c r="E44" s="21" t="s">
        <v>28</v>
      </c>
      <c r="F44" s="22" t="s">
        <v>190</v>
      </c>
      <c r="G44" s="23" t="s">
        <v>200</v>
      </c>
      <c r="H44" s="20">
        <v>46</v>
      </c>
      <c r="I44" s="20">
        <v>46</v>
      </c>
      <c r="J44" s="20">
        <f t="shared" si="4"/>
        <v>46</v>
      </c>
      <c r="K44" s="20">
        <v>46</v>
      </c>
      <c r="L44" s="20"/>
      <c r="M44" s="20">
        <v>34</v>
      </c>
      <c r="N44" s="20">
        <v>129</v>
      </c>
      <c r="O44" s="20">
        <v>15</v>
      </c>
      <c r="P44" s="20">
        <v>52</v>
      </c>
      <c r="Q44" s="22" t="s">
        <v>176</v>
      </c>
      <c r="R44" s="36" t="s">
        <v>201</v>
      </c>
      <c r="S44" s="20"/>
    </row>
    <row r="45" s="2" customFormat="1" ht="66" customHeight="1" spans="1:19">
      <c r="A45" s="20">
        <v>38</v>
      </c>
      <c r="B45" s="22" t="s">
        <v>82</v>
      </c>
      <c r="C45" s="22" t="s">
        <v>202</v>
      </c>
      <c r="D45" s="22" t="s">
        <v>203</v>
      </c>
      <c r="E45" s="22" t="s">
        <v>28</v>
      </c>
      <c r="F45" s="22" t="s">
        <v>190</v>
      </c>
      <c r="G45" s="23" t="s">
        <v>204</v>
      </c>
      <c r="H45" s="20">
        <v>60</v>
      </c>
      <c r="I45" s="20">
        <v>60</v>
      </c>
      <c r="J45" s="20">
        <f t="shared" si="4"/>
        <v>60</v>
      </c>
      <c r="K45" s="20">
        <v>60</v>
      </c>
      <c r="L45" s="20"/>
      <c r="M45" s="20">
        <v>1274</v>
      </c>
      <c r="N45" s="20">
        <v>5860</v>
      </c>
      <c r="O45" s="20">
        <v>500</v>
      </c>
      <c r="P45" s="20">
        <v>2300</v>
      </c>
      <c r="Q45" s="22" t="s">
        <v>176</v>
      </c>
      <c r="R45" s="36" t="s">
        <v>205</v>
      </c>
      <c r="S45" s="20"/>
    </row>
    <row r="46" s="2" customFormat="1" ht="105" customHeight="1" spans="1:19">
      <c r="A46" s="20">
        <v>39</v>
      </c>
      <c r="B46" s="22" t="s">
        <v>206</v>
      </c>
      <c r="C46" s="22" t="s">
        <v>207</v>
      </c>
      <c r="D46" s="22" t="s">
        <v>208</v>
      </c>
      <c r="E46" s="21" t="s">
        <v>28</v>
      </c>
      <c r="F46" s="22" t="s">
        <v>209</v>
      </c>
      <c r="G46" s="37" t="s">
        <v>210</v>
      </c>
      <c r="H46" s="20">
        <v>120</v>
      </c>
      <c r="I46" s="20">
        <v>120</v>
      </c>
      <c r="J46" s="20">
        <f t="shared" si="4"/>
        <v>120</v>
      </c>
      <c r="K46" s="20">
        <v>120</v>
      </c>
      <c r="L46" s="20"/>
      <c r="M46" s="20">
        <v>380</v>
      </c>
      <c r="N46" s="20">
        <v>1520</v>
      </c>
      <c r="O46" s="20">
        <v>68</v>
      </c>
      <c r="P46" s="20">
        <v>272</v>
      </c>
      <c r="Q46" s="22" t="s">
        <v>176</v>
      </c>
      <c r="R46" s="36" t="s">
        <v>211</v>
      </c>
      <c r="S46" s="20"/>
    </row>
    <row r="47" s="2" customFormat="1" ht="71" customHeight="1" spans="1:19">
      <c r="A47" s="20">
        <v>40</v>
      </c>
      <c r="B47" s="41" t="s">
        <v>206</v>
      </c>
      <c r="C47" s="42" t="s">
        <v>212</v>
      </c>
      <c r="D47" s="42" t="s">
        <v>213</v>
      </c>
      <c r="E47" s="21" t="s">
        <v>28</v>
      </c>
      <c r="F47" s="22" t="s">
        <v>209</v>
      </c>
      <c r="G47" s="43" t="s">
        <v>214</v>
      </c>
      <c r="H47" s="44">
        <v>75</v>
      </c>
      <c r="I47" s="44">
        <v>75</v>
      </c>
      <c r="J47" s="20">
        <f t="shared" si="4"/>
        <v>75</v>
      </c>
      <c r="K47" s="44">
        <v>75</v>
      </c>
      <c r="L47" s="44"/>
      <c r="M47" s="20">
        <v>224</v>
      </c>
      <c r="N47" s="20">
        <v>896</v>
      </c>
      <c r="O47" s="20">
        <v>40</v>
      </c>
      <c r="P47" s="20">
        <v>160</v>
      </c>
      <c r="Q47" s="22" t="s">
        <v>176</v>
      </c>
      <c r="R47" s="36" t="s">
        <v>215</v>
      </c>
      <c r="S47" s="20"/>
    </row>
    <row r="48" s="3" customFormat="1" ht="115" customHeight="1" spans="1:19">
      <c r="A48" s="20">
        <v>41</v>
      </c>
      <c r="B48" s="45" t="s">
        <v>124</v>
      </c>
      <c r="C48" s="46" t="s">
        <v>216</v>
      </c>
      <c r="D48" s="22" t="s">
        <v>217</v>
      </c>
      <c r="E48" s="21" t="s">
        <v>28</v>
      </c>
      <c r="F48" s="22" t="s">
        <v>155</v>
      </c>
      <c r="G48" s="37" t="s">
        <v>218</v>
      </c>
      <c r="H48" s="20">
        <v>15</v>
      </c>
      <c r="I48" s="20">
        <v>15</v>
      </c>
      <c r="J48" s="20">
        <f t="shared" si="4"/>
        <v>15</v>
      </c>
      <c r="K48" s="20">
        <v>15</v>
      </c>
      <c r="L48" s="20"/>
      <c r="M48" s="20">
        <v>500</v>
      </c>
      <c r="N48" s="20">
        <v>3000</v>
      </c>
      <c r="O48" s="20">
        <v>78</v>
      </c>
      <c r="P48" s="20">
        <v>250</v>
      </c>
      <c r="Q48" s="22" t="s">
        <v>176</v>
      </c>
      <c r="R48" s="36" t="s">
        <v>219</v>
      </c>
      <c r="S48" s="54"/>
    </row>
    <row r="49" s="2" customFormat="1" ht="61" customHeight="1" spans="1:19">
      <c r="A49" s="20">
        <v>42</v>
      </c>
      <c r="B49" s="21" t="s">
        <v>124</v>
      </c>
      <c r="C49" s="22" t="s">
        <v>220</v>
      </c>
      <c r="D49" s="22" t="s">
        <v>221</v>
      </c>
      <c r="E49" s="21" t="s">
        <v>28</v>
      </c>
      <c r="F49" s="22" t="s">
        <v>155</v>
      </c>
      <c r="G49" s="23" t="s">
        <v>222</v>
      </c>
      <c r="H49" s="20">
        <v>55</v>
      </c>
      <c r="I49" s="20">
        <v>55</v>
      </c>
      <c r="J49" s="20">
        <f t="shared" si="4"/>
        <v>55</v>
      </c>
      <c r="K49" s="20">
        <v>55</v>
      </c>
      <c r="L49" s="20"/>
      <c r="M49" s="20">
        <v>64</v>
      </c>
      <c r="N49" s="20">
        <v>267</v>
      </c>
      <c r="O49" s="20">
        <v>17</v>
      </c>
      <c r="P49" s="20">
        <v>63</v>
      </c>
      <c r="Q49" s="22" t="s">
        <v>176</v>
      </c>
      <c r="R49" s="36" t="s">
        <v>223</v>
      </c>
      <c r="S49" s="20"/>
    </row>
    <row r="50" s="2" customFormat="1" ht="45" customHeight="1" spans="1:19">
      <c r="A50" s="20">
        <v>43</v>
      </c>
      <c r="B50" s="30" t="s">
        <v>124</v>
      </c>
      <c r="C50" s="29" t="s">
        <v>224</v>
      </c>
      <c r="D50" s="29" t="s">
        <v>225</v>
      </c>
      <c r="E50" s="30" t="s">
        <v>28</v>
      </c>
      <c r="F50" s="29" t="s">
        <v>155</v>
      </c>
      <c r="G50" s="27" t="s">
        <v>226</v>
      </c>
      <c r="H50" s="31">
        <v>85</v>
      </c>
      <c r="I50" s="31">
        <v>85</v>
      </c>
      <c r="J50" s="20">
        <f t="shared" si="4"/>
        <v>85</v>
      </c>
      <c r="K50" s="31">
        <v>85</v>
      </c>
      <c r="L50" s="31"/>
      <c r="M50" s="20">
        <v>106</v>
      </c>
      <c r="N50" s="20">
        <v>424</v>
      </c>
      <c r="O50" s="20">
        <v>19</v>
      </c>
      <c r="P50" s="20">
        <v>76</v>
      </c>
      <c r="Q50" s="22" t="s">
        <v>176</v>
      </c>
      <c r="R50" s="36" t="s">
        <v>227</v>
      </c>
      <c r="S50" s="20"/>
    </row>
    <row r="51" s="2" customFormat="1" ht="45" customHeight="1" spans="1:19">
      <c r="A51" s="20">
        <v>44</v>
      </c>
      <c r="B51" s="22" t="s">
        <v>146</v>
      </c>
      <c r="C51" s="22" t="s">
        <v>147</v>
      </c>
      <c r="D51" s="22" t="s">
        <v>228</v>
      </c>
      <c r="E51" s="30" t="s">
        <v>28</v>
      </c>
      <c r="F51" s="22" t="s">
        <v>149</v>
      </c>
      <c r="G51" s="23" t="s">
        <v>229</v>
      </c>
      <c r="H51" s="20">
        <v>98</v>
      </c>
      <c r="I51" s="20">
        <v>98</v>
      </c>
      <c r="J51" s="20">
        <f t="shared" si="4"/>
        <v>98</v>
      </c>
      <c r="K51" s="20">
        <v>98</v>
      </c>
      <c r="L51" s="20"/>
      <c r="M51" s="20">
        <v>431</v>
      </c>
      <c r="N51" s="20">
        <v>1423</v>
      </c>
      <c r="O51" s="20">
        <v>134</v>
      </c>
      <c r="P51" s="20">
        <v>612</v>
      </c>
      <c r="Q51" s="22" t="s">
        <v>176</v>
      </c>
      <c r="R51" s="36" t="s">
        <v>230</v>
      </c>
      <c r="S51" s="35"/>
    </row>
    <row r="52" s="2" customFormat="1" ht="81" customHeight="1" spans="1:19">
      <c r="A52" s="20">
        <v>45</v>
      </c>
      <c r="B52" s="22" t="s">
        <v>146</v>
      </c>
      <c r="C52" s="22" t="s">
        <v>231</v>
      </c>
      <c r="D52" s="22" t="s">
        <v>232</v>
      </c>
      <c r="E52" s="21" t="s">
        <v>28</v>
      </c>
      <c r="F52" s="22" t="s">
        <v>149</v>
      </c>
      <c r="G52" s="23" t="s">
        <v>233</v>
      </c>
      <c r="H52" s="20">
        <v>88</v>
      </c>
      <c r="I52" s="20">
        <v>88</v>
      </c>
      <c r="J52" s="20">
        <f t="shared" si="4"/>
        <v>88</v>
      </c>
      <c r="K52" s="20">
        <v>88</v>
      </c>
      <c r="L52" s="20"/>
      <c r="M52" s="20">
        <v>431</v>
      </c>
      <c r="N52" s="20">
        <v>1423</v>
      </c>
      <c r="O52" s="20">
        <v>134</v>
      </c>
      <c r="P52" s="20">
        <v>612</v>
      </c>
      <c r="Q52" s="22" t="s">
        <v>176</v>
      </c>
      <c r="R52" s="36" t="s">
        <v>234</v>
      </c>
      <c r="S52" s="20"/>
    </row>
    <row r="53" s="2" customFormat="1" ht="79" customHeight="1" spans="1:19">
      <c r="A53" s="20">
        <v>46</v>
      </c>
      <c r="B53" s="22" t="s">
        <v>146</v>
      </c>
      <c r="C53" s="22" t="s">
        <v>235</v>
      </c>
      <c r="D53" s="22" t="s">
        <v>236</v>
      </c>
      <c r="E53" s="21" t="s">
        <v>28</v>
      </c>
      <c r="F53" s="22" t="s">
        <v>149</v>
      </c>
      <c r="G53" s="37" t="s">
        <v>237</v>
      </c>
      <c r="H53" s="20">
        <v>63</v>
      </c>
      <c r="I53" s="20">
        <v>63</v>
      </c>
      <c r="J53" s="20">
        <f t="shared" si="4"/>
        <v>63</v>
      </c>
      <c r="K53" s="20">
        <v>63</v>
      </c>
      <c r="L53" s="20"/>
      <c r="M53" s="20">
        <v>17</v>
      </c>
      <c r="N53" s="20">
        <v>68</v>
      </c>
      <c r="O53" s="20">
        <v>11</v>
      </c>
      <c r="P53" s="20">
        <v>54</v>
      </c>
      <c r="Q53" s="22" t="s">
        <v>176</v>
      </c>
      <c r="R53" s="36" t="s">
        <v>238</v>
      </c>
      <c r="S53" s="20"/>
    </row>
    <row r="54" s="2" customFormat="1" ht="48" customHeight="1" spans="1:19">
      <c r="A54" s="20">
        <v>47</v>
      </c>
      <c r="B54" s="22" t="s">
        <v>146</v>
      </c>
      <c r="C54" s="22" t="s">
        <v>239</v>
      </c>
      <c r="D54" s="22" t="s">
        <v>240</v>
      </c>
      <c r="E54" s="21" t="s">
        <v>28</v>
      </c>
      <c r="F54" s="22" t="s">
        <v>149</v>
      </c>
      <c r="G54" s="23" t="s">
        <v>241</v>
      </c>
      <c r="H54" s="20">
        <v>56</v>
      </c>
      <c r="I54" s="20">
        <v>56</v>
      </c>
      <c r="J54" s="20">
        <f t="shared" si="4"/>
        <v>56</v>
      </c>
      <c r="K54" s="20">
        <v>56</v>
      </c>
      <c r="L54" s="20"/>
      <c r="M54" s="20">
        <v>28</v>
      </c>
      <c r="N54" s="20">
        <v>142</v>
      </c>
      <c r="O54" s="20">
        <v>4</v>
      </c>
      <c r="P54" s="20">
        <v>18</v>
      </c>
      <c r="Q54" s="22" t="s">
        <v>176</v>
      </c>
      <c r="R54" s="36" t="s">
        <v>242</v>
      </c>
      <c r="S54" s="20"/>
    </row>
    <row r="55" s="2" customFormat="1" ht="51" customHeight="1" spans="1:19">
      <c r="A55" s="20">
        <v>48</v>
      </c>
      <c r="B55" s="47" t="s">
        <v>178</v>
      </c>
      <c r="C55" s="47" t="s">
        <v>243</v>
      </c>
      <c r="D55" s="47" t="s">
        <v>244</v>
      </c>
      <c r="E55" s="21" t="s">
        <v>28</v>
      </c>
      <c r="F55" s="47" t="s">
        <v>181</v>
      </c>
      <c r="G55" s="37" t="s">
        <v>245</v>
      </c>
      <c r="H55" s="20">
        <v>98</v>
      </c>
      <c r="I55" s="20">
        <v>98</v>
      </c>
      <c r="J55" s="20">
        <f t="shared" si="4"/>
        <v>98</v>
      </c>
      <c r="K55" s="20">
        <v>98</v>
      </c>
      <c r="L55" s="20"/>
      <c r="M55" s="20">
        <v>76</v>
      </c>
      <c r="N55" s="20">
        <v>334</v>
      </c>
      <c r="O55" s="20">
        <v>21</v>
      </c>
      <c r="P55" s="20">
        <v>79</v>
      </c>
      <c r="Q55" s="22" t="s">
        <v>176</v>
      </c>
      <c r="R55" s="36" t="s">
        <v>246</v>
      </c>
      <c r="S55" s="20"/>
    </row>
    <row r="56" s="2" customFormat="1" ht="100" customHeight="1" spans="1:19">
      <c r="A56" s="20">
        <v>49</v>
      </c>
      <c r="B56" s="47" t="s">
        <v>178</v>
      </c>
      <c r="C56" s="47" t="s">
        <v>243</v>
      </c>
      <c r="D56" s="22" t="s">
        <v>247</v>
      </c>
      <c r="E56" s="21" t="s">
        <v>28</v>
      </c>
      <c r="F56" s="47" t="s">
        <v>181</v>
      </c>
      <c r="G56" s="23" t="s">
        <v>248</v>
      </c>
      <c r="H56" s="20">
        <v>100</v>
      </c>
      <c r="I56" s="20">
        <v>100</v>
      </c>
      <c r="J56" s="20">
        <f t="shared" si="4"/>
        <v>100</v>
      </c>
      <c r="K56" s="20">
        <v>100</v>
      </c>
      <c r="L56" s="20"/>
      <c r="M56" s="20">
        <v>224</v>
      </c>
      <c r="N56" s="20">
        <v>1018</v>
      </c>
      <c r="O56" s="20">
        <v>58</v>
      </c>
      <c r="P56" s="20">
        <v>241</v>
      </c>
      <c r="Q56" s="22" t="s">
        <v>176</v>
      </c>
      <c r="R56" s="36" t="s">
        <v>249</v>
      </c>
      <c r="S56" s="20"/>
    </row>
    <row r="57" s="2" customFormat="1" ht="45" customHeight="1" spans="1:19">
      <c r="A57" s="14" t="s">
        <v>250</v>
      </c>
      <c r="B57" s="15"/>
      <c r="C57" s="15"/>
      <c r="D57" s="16">
        <v>16</v>
      </c>
      <c r="E57" s="15"/>
      <c r="F57" s="15"/>
      <c r="G57" s="17"/>
      <c r="H57" s="18">
        <f>SUM(H58:H73)</f>
        <v>1732</v>
      </c>
      <c r="I57" s="18">
        <f>SUM(I58:I73)</f>
        <v>1732</v>
      </c>
      <c r="J57" s="18">
        <f>SUM(J58:J73)</f>
        <v>1732</v>
      </c>
      <c r="K57" s="18">
        <f>SUM(K58:K73)</f>
        <v>1732</v>
      </c>
      <c r="L57" s="18"/>
      <c r="M57" s="18">
        <f>SUM(M58:M73)</f>
        <v>9071</v>
      </c>
      <c r="N57" s="18">
        <f>SUM(N58:N73)</f>
        <v>49013</v>
      </c>
      <c r="O57" s="18">
        <f>SUM(O58:O73)</f>
        <v>3280</v>
      </c>
      <c r="P57" s="18">
        <f>SUM(P58:P73)</f>
        <v>16337</v>
      </c>
      <c r="Q57" s="20"/>
      <c r="R57" s="36"/>
      <c r="S57" s="20"/>
    </row>
    <row r="58" s="2" customFormat="1" ht="57" customHeight="1" spans="1:19">
      <c r="A58" s="20">
        <v>50</v>
      </c>
      <c r="B58" s="20" t="s">
        <v>251</v>
      </c>
      <c r="C58" s="20" t="s">
        <v>252</v>
      </c>
      <c r="D58" s="22" t="s">
        <v>253</v>
      </c>
      <c r="E58" s="35" t="s">
        <v>254</v>
      </c>
      <c r="F58" s="20" t="s">
        <v>255</v>
      </c>
      <c r="G58" s="37" t="s">
        <v>256</v>
      </c>
      <c r="H58" s="48">
        <v>80</v>
      </c>
      <c r="I58" s="48">
        <v>80</v>
      </c>
      <c r="J58" s="20">
        <f t="shared" ref="J58:J73" si="5">K58+L58</f>
        <v>80</v>
      </c>
      <c r="K58" s="48">
        <v>80</v>
      </c>
      <c r="L58" s="48"/>
      <c r="M58" s="20">
        <v>100</v>
      </c>
      <c r="N58" s="20">
        <v>410</v>
      </c>
      <c r="O58" s="20">
        <v>30</v>
      </c>
      <c r="P58" s="20">
        <v>160</v>
      </c>
      <c r="Q58" s="20" t="s">
        <v>257</v>
      </c>
      <c r="R58" s="36" t="s">
        <v>258</v>
      </c>
      <c r="S58" s="20"/>
    </row>
    <row r="59" s="2" customFormat="1" ht="57" customHeight="1" spans="1:19">
      <c r="A59" s="20">
        <v>51</v>
      </c>
      <c r="B59" s="35" t="s">
        <v>259</v>
      </c>
      <c r="C59" s="20" t="s">
        <v>260</v>
      </c>
      <c r="D59" s="20" t="s">
        <v>261</v>
      </c>
      <c r="E59" s="35" t="s">
        <v>254</v>
      </c>
      <c r="F59" s="20" t="s">
        <v>255</v>
      </c>
      <c r="G59" s="37" t="s">
        <v>262</v>
      </c>
      <c r="H59" s="48">
        <v>30</v>
      </c>
      <c r="I59" s="48">
        <v>30</v>
      </c>
      <c r="J59" s="20">
        <f t="shared" si="5"/>
        <v>30</v>
      </c>
      <c r="K59" s="48">
        <v>30</v>
      </c>
      <c r="L59" s="48"/>
      <c r="M59" s="20">
        <v>238</v>
      </c>
      <c r="N59" s="20">
        <v>952</v>
      </c>
      <c r="O59" s="20">
        <v>43</v>
      </c>
      <c r="P59" s="20">
        <v>172</v>
      </c>
      <c r="Q59" s="20" t="s">
        <v>257</v>
      </c>
      <c r="R59" s="36" t="s">
        <v>263</v>
      </c>
      <c r="S59" s="20"/>
    </row>
    <row r="60" s="2" customFormat="1" ht="97" customHeight="1" spans="1:19">
      <c r="A60" s="20">
        <v>52</v>
      </c>
      <c r="B60" s="20" t="s">
        <v>264</v>
      </c>
      <c r="C60" s="20" t="s">
        <v>265</v>
      </c>
      <c r="D60" s="22" t="s">
        <v>266</v>
      </c>
      <c r="E60" s="35" t="s">
        <v>254</v>
      </c>
      <c r="F60" s="20" t="s">
        <v>255</v>
      </c>
      <c r="G60" s="37" t="s">
        <v>267</v>
      </c>
      <c r="H60" s="48">
        <v>130</v>
      </c>
      <c r="I60" s="48">
        <v>130</v>
      </c>
      <c r="J60" s="20">
        <f t="shared" si="5"/>
        <v>130</v>
      </c>
      <c r="K60" s="48">
        <v>130</v>
      </c>
      <c r="L60" s="48"/>
      <c r="M60" s="20">
        <v>424</v>
      </c>
      <c r="N60" s="20">
        <v>1696</v>
      </c>
      <c r="O60" s="20">
        <v>76</v>
      </c>
      <c r="P60" s="20">
        <v>304</v>
      </c>
      <c r="Q60" s="20" t="s">
        <v>257</v>
      </c>
      <c r="R60" s="36" t="s">
        <v>268</v>
      </c>
      <c r="S60" s="20"/>
    </row>
    <row r="61" s="2" customFormat="1" ht="73" customHeight="1" spans="1:19">
      <c r="A61" s="20">
        <v>53</v>
      </c>
      <c r="B61" s="20" t="s">
        <v>269</v>
      </c>
      <c r="C61" s="37" t="s">
        <v>270</v>
      </c>
      <c r="D61" s="20" t="s">
        <v>271</v>
      </c>
      <c r="E61" s="35" t="s">
        <v>254</v>
      </c>
      <c r="F61" s="20" t="s">
        <v>255</v>
      </c>
      <c r="G61" s="37" t="s">
        <v>272</v>
      </c>
      <c r="H61" s="20">
        <v>70</v>
      </c>
      <c r="I61" s="20">
        <v>70</v>
      </c>
      <c r="J61" s="20">
        <f t="shared" si="5"/>
        <v>70</v>
      </c>
      <c r="K61" s="20">
        <v>70</v>
      </c>
      <c r="L61" s="20"/>
      <c r="M61" s="20">
        <v>96</v>
      </c>
      <c r="N61" s="20">
        <v>384</v>
      </c>
      <c r="O61" s="20">
        <v>17</v>
      </c>
      <c r="P61" s="20">
        <v>68</v>
      </c>
      <c r="Q61" s="20" t="s">
        <v>257</v>
      </c>
      <c r="R61" s="36" t="s">
        <v>273</v>
      </c>
      <c r="S61" s="20"/>
    </row>
    <row r="62" s="2" customFormat="1" ht="100" customHeight="1" spans="1:19">
      <c r="A62" s="20">
        <v>54</v>
      </c>
      <c r="B62" s="35" t="s">
        <v>259</v>
      </c>
      <c r="C62" s="20" t="s">
        <v>274</v>
      </c>
      <c r="D62" s="49" t="s">
        <v>275</v>
      </c>
      <c r="E62" s="35" t="s">
        <v>254</v>
      </c>
      <c r="F62" s="20" t="s">
        <v>276</v>
      </c>
      <c r="G62" s="37" t="s">
        <v>277</v>
      </c>
      <c r="H62" s="20">
        <v>110</v>
      </c>
      <c r="I62" s="20">
        <v>110</v>
      </c>
      <c r="J62" s="20">
        <f t="shared" si="5"/>
        <v>110</v>
      </c>
      <c r="K62" s="20">
        <v>110</v>
      </c>
      <c r="L62" s="20"/>
      <c r="M62" s="20">
        <v>261</v>
      </c>
      <c r="N62" s="20">
        <v>1044</v>
      </c>
      <c r="O62" s="20">
        <v>47</v>
      </c>
      <c r="P62" s="20">
        <v>188</v>
      </c>
      <c r="Q62" s="20" t="s">
        <v>257</v>
      </c>
      <c r="R62" s="36" t="s">
        <v>278</v>
      </c>
      <c r="S62" s="20" t="s">
        <v>279</v>
      </c>
    </row>
    <row r="63" s="2" customFormat="1" ht="100" customHeight="1" spans="1:19">
      <c r="A63" s="20">
        <v>55</v>
      </c>
      <c r="B63" s="20" t="s">
        <v>264</v>
      </c>
      <c r="C63" s="20" t="s">
        <v>280</v>
      </c>
      <c r="D63" s="49" t="s">
        <v>281</v>
      </c>
      <c r="E63" s="35" t="s">
        <v>254</v>
      </c>
      <c r="F63" s="20" t="s">
        <v>276</v>
      </c>
      <c r="G63" s="37" t="s">
        <v>282</v>
      </c>
      <c r="H63" s="20">
        <v>110</v>
      </c>
      <c r="I63" s="20">
        <v>110</v>
      </c>
      <c r="J63" s="20">
        <f t="shared" si="5"/>
        <v>110</v>
      </c>
      <c r="K63" s="20">
        <v>110</v>
      </c>
      <c r="L63" s="20"/>
      <c r="M63" s="20">
        <v>77</v>
      </c>
      <c r="N63" s="20">
        <v>350</v>
      </c>
      <c r="O63" s="20">
        <v>30</v>
      </c>
      <c r="P63" s="20">
        <v>150</v>
      </c>
      <c r="Q63" s="20" t="s">
        <v>257</v>
      </c>
      <c r="R63" s="36" t="s">
        <v>283</v>
      </c>
      <c r="S63" s="20" t="s">
        <v>279</v>
      </c>
    </row>
    <row r="64" s="2" customFormat="1" ht="100" customHeight="1" spans="1:19">
      <c r="A64" s="20">
        <v>56</v>
      </c>
      <c r="B64" s="20" t="s">
        <v>284</v>
      </c>
      <c r="C64" s="20" t="s">
        <v>285</v>
      </c>
      <c r="D64" s="49" t="s">
        <v>286</v>
      </c>
      <c r="E64" s="35" t="s">
        <v>254</v>
      </c>
      <c r="F64" s="20" t="s">
        <v>276</v>
      </c>
      <c r="G64" s="37" t="s">
        <v>287</v>
      </c>
      <c r="H64" s="20">
        <v>110</v>
      </c>
      <c r="I64" s="20">
        <v>110</v>
      </c>
      <c r="J64" s="20">
        <f t="shared" si="5"/>
        <v>110</v>
      </c>
      <c r="K64" s="20">
        <v>110</v>
      </c>
      <c r="L64" s="20"/>
      <c r="M64" s="15"/>
      <c r="N64" s="15"/>
      <c r="O64" s="15"/>
      <c r="P64" s="15"/>
      <c r="Q64" s="20" t="s">
        <v>257</v>
      </c>
      <c r="R64" s="36" t="s">
        <v>288</v>
      </c>
      <c r="S64" s="20" t="s">
        <v>279</v>
      </c>
    </row>
    <row r="65" s="2" customFormat="1" ht="100" customHeight="1" spans="1:19">
      <c r="A65" s="20">
        <v>57</v>
      </c>
      <c r="B65" s="20" t="s">
        <v>289</v>
      </c>
      <c r="C65" s="20" t="s">
        <v>290</v>
      </c>
      <c r="D65" s="20" t="s">
        <v>291</v>
      </c>
      <c r="E65" s="20" t="s">
        <v>254</v>
      </c>
      <c r="F65" s="20" t="s">
        <v>292</v>
      </c>
      <c r="G65" s="37" t="s">
        <v>293</v>
      </c>
      <c r="H65" s="20">
        <v>43</v>
      </c>
      <c r="I65" s="20">
        <v>43</v>
      </c>
      <c r="J65" s="20">
        <f t="shared" si="5"/>
        <v>43</v>
      </c>
      <c r="K65" s="20">
        <v>43</v>
      </c>
      <c r="L65" s="20"/>
      <c r="M65" s="20">
        <v>115</v>
      </c>
      <c r="N65" s="20">
        <v>560</v>
      </c>
      <c r="O65" s="20">
        <v>51</v>
      </c>
      <c r="P65" s="20">
        <v>392</v>
      </c>
      <c r="Q65" s="20" t="s">
        <v>257</v>
      </c>
      <c r="R65" s="36" t="s">
        <v>294</v>
      </c>
      <c r="S65" s="20"/>
    </row>
    <row r="66" s="2" customFormat="1" ht="100" customHeight="1" spans="1:19">
      <c r="A66" s="20">
        <v>58</v>
      </c>
      <c r="B66" s="20" t="s">
        <v>295</v>
      </c>
      <c r="C66" s="20" t="s">
        <v>296</v>
      </c>
      <c r="D66" s="20" t="s">
        <v>297</v>
      </c>
      <c r="E66" s="35" t="s">
        <v>254</v>
      </c>
      <c r="F66" s="20" t="s">
        <v>298</v>
      </c>
      <c r="G66" s="37" t="s">
        <v>299</v>
      </c>
      <c r="H66" s="20">
        <v>116</v>
      </c>
      <c r="I66" s="20">
        <v>116</v>
      </c>
      <c r="J66" s="20">
        <f t="shared" si="5"/>
        <v>116</v>
      </c>
      <c r="K66" s="20">
        <v>116</v>
      </c>
      <c r="L66" s="20"/>
      <c r="M66" s="20">
        <v>20</v>
      </c>
      <c r="N66" s="20">
        <v>85</v>
      </c>
      <c r="O66" s="20">
        <v>4</v>
      </c>
      <c r="P66" s="20">
        <v>18</v>
      </c>
      <c r="Q66" s="20" t="s">
        <v>257</v>
      </c>
      <c r="R66" s="36" t="s">
        <v>300</v>
      </c>
      <c r="S66" s="20"/>
    </row>
    <row r="67" s="2" customFormat="1" ht="100" customHeight="1" spans="1:19">
      <c r="A67" s="20">
        <v>59</v>
      </c>
      <c r="B67" s="20" t="s">
        <v>251</v>
      </c>
      <c r="C67" s="20" t="s">
        <v>301</v>
      </c>
      <c r="D67" s="20" t="s">
        <v>302</v>
      </c>
      <c r="E67" s="20" t="s">
        <v>254</v>
      </c>
      <c r="F67" s="20" t="s">
        <v>303</v>
      </c>
      <c r="G67" s="37" t="s">
        <v>304</v>
      </c>
      <c r="H67" s="20">
        <v>78</v>
      </c>
      <c r="I67" s="20">
        <v>78</v>
      </c>
      <c r="J67" s="20">
        <f t="shared" si="5"/>
        <v>78</v>
      </c>
      <c r="K67" s="20">
        <v>78</v>
      </c>
      <c r="L67" s="20"/>
      <c r="M67" s="20">
        <v>78</v>
      </c>
      <c r="N67" s="20">
        <v>312</v>
      </c>
      <c r="O67" s="20">
        <v>14</v>
      </c>
      <c r="P67" s="20">
        <v>56</v>
      </c>
      <c r="Q67" s="20" t="s">
        <v>257</v>
      </c>
      <c r="R67" s="36" t="s">
        <v>305</v>
      </c>
      <c r="S67" s="20"/>
    </row>
    <row r="68" s="2" customFormat="1" ht="289" customHeight="1" spans="1:19">
      <c r="A68" s="20">
        <v>60</v>
      </c>
      <c r="B68" s="20" t="s">
        <v>264</v>
      </c>
      <c r="C68" s="20" t="s">
        <v>306</v>
      </c>
      <c r="D68" s="20" t="s">
        <v>307</v>
      </c>
      <c r="E68" s="35" t="s">
        <v>254</v>
      </c>
      <c r="F68" s="20" t="s">
        <v>308</v>
      </c>
      <c r="G68" s="37" t="s">
        <v>309</v>
      </c>
      <c r="H68" s="20">
        <v>195</v>
      </c>
      <c r="I68" s="20">
        <v>195</v>
      </c>
      <c r="J68" s="20">
        <f t="shared" si="5"/>
        <v>195</v>
      </c>
      <c r="K68" s="20">
        <v>195</v>
      </c>
      <c r="L68" s="20"/>
      <c r="M68" s="20">
        <v>77</v>
      </c>
      <c r="N68" s="20">
        <v>350</v>
      </c>
      <c r="O68" s="20">
        <v>30</v>
      </c>
      <c r="P68" s="20">
        <v>150</v>
      </c>
      <c r="Q68" s="20" t="s">
        <v>257</v>
      </c>
      <c r="R68" s="36" t="s">
        <v>310</v>
      </c>
      <c r="S68" s="20"/>
    </row>
    <row r="69" s="2" customFormat="1" ht="100" customHeight="1" spans="1:19">
      <c r="A69" s="20">
        <v>61</v>
      </c>
      <c r="B69" s="20" t="s">
        <v>269</v>
      </c>
      <c r="C69" s="20" t="s">
        <v>311</v>
      </c>
      <c r="D69" s="20" t="s">
        <v>312</v>
      </c>
      <c r="E69" s="20" t="s">
        <v>254</v>
      </c>
      <c r="F69" s="20" t="s">
        <v>313</v>
      </c>
      <c r="G69" s="37" t="s">
        <v>314</v>
      </c>
      <c r="H69" s="20">
        <v>85</v>
      </c>
      <c r="I69" s="20">
        <v>85</v>
      </c>
      <c r="J69" s="20">
        <f t="shared" si="5"/>
        <v>85</v>
      </c>
      <c r="K69" s="20">
        <v>85</v>
      </c>
      <c r="L69" s="20"/>
      <c r="M69" s="20">
        <v>2849</v>
      </c>
      <c r="N69" s="20">
        <v>14245</v>
      </c>
      <c r="O69" s="20">
        <v>1139</v>
      </c>
      <c r="P69" s="20">
        <v>5695</v>
      </c>
      <c r="Q69" s="20" t="s">
        <v>257</v>
      </c>
      <c r="R69" s="36" t="s">
        <v>315</v>
      </c>
      <c r="S69" s="20"/>
    </row>
    <row r="70" s="2" customFormat="1" ht="90" customHeight="1" spans="1:19">
      <c r="A70" s="20">
        <v>62</v>
      </c>
      <c r="B70" s="20" t="s">
        <v>316</v>
      </c>
      <c r="C70" s="20" t="s">
        <v>317</v>
      </c>
      <c r="D70" s="20" t="s">
        <v>318</v>
      </c>
      <c r="E70" s="20" t="s">
        <v>254</v>
      </c>
      <c r="F70" s="20" t="s">
        <v>319</v>
      </c>
      <c r="G70" s="37" t="s">
        <v>320</v>
      </c>
      <c r="H70" s="20">
        <v>105</v>
      </c>
      <c r="I70" s="20">
        <v>105</v>
      </c>
      <c r="J70" s="20">
        <f t="shared" si="5"/>
        <v>105</v>
      </c>
      <c r="K70" s="20">
        <v>105</v>
      </c>
      <c r="L70" s="20"/>
      <c r="M70" s="20">
        <v>4000</v>
      </c>
      <c r="N70" s="20">
        <v>20000</v>
      </c>
      <c r="O70" s="20">
        <v>1500</v>
      </c>
      <c r="P70" s="20">
        <v>7500</v>
      </c>
      <c r="Q70" s="20" t="s">
        <v>257</v>
      </c>
      <c r="R70" s="36" t="s">
        <v>321</v>
      </c>
      <c r="S70" s="20"/>
    </row>
    <row r="71" s="2" customFormat="1" ht="120" customHeight="1" spans="1:19">
      <c r="A71" s="20">
        <v>63</v>
      </c>
      <c r="B71" s="20" t="s">
        <v>322</v>
      </c>
      <c r="C71" s="20" t="s">
        <v>323</v>
      </c>
      <c r="D71" s="20" t="s">
        <v>324</v>
      </c>
      <c r="E71" s="35" t="s">
        <v>254</v>
      </c>
      <c r="F71" s="20" t="s">
        <v>325</v>
      </c>
      <c r="G71" s="37" t="s">
        <v>326</v>
      </c>
      <c r="H71" s="20">
        <v>200</v>
      </c>
      <c r="I71" s="20">
        <v>200</v>
      </c>
      <c r="J71" s="20">
        <f t="shared" si="5"/>
        <v>200</v>
      </c>
      <c r="K71" s="20">
        <v>200</v>
      </c>
      <c r="L71" s="20"/>
      <c r="M71" s="20">
        <v>50</v>
      </c>
      <c r="N71" s="20">
        <v>300</v>
      </c>
      <c r="O71" s="20">
        <v>25</v>
      </c>
      <c r="P71" s="20">
        <v>130</v>
      </c>
      <c r="Q71" s="20" t="s">
        <v>257</v>
      </c>
      <c r="R71" s="36" t="s">
        <v>327</v>
      </c>
      <c r="S71" s="20"/>
    </row>
    <row r="72" s="3" customFormat="1" ht="238" customHeight="1" spans="1:19">
      <c r="A72" s="20">
        <v>64</v>
      </c>
      <c r="B72" s="55" t="s">
        <v>259</v>
      </c>
      <c r="C72" s="56" t="s">
        <v>328</v>
      </c>
      <c r="D72" s="20" t="s">
        <v>329</v>
      </c>
      <c r="E72" s="20" t="s">
        <v>254</v>
      </c>
      <c r="F72" s="20" t="s">
        <v>330</v>
      </c>
      <c r="G72" s="37" t="s">
        <v>331</v>
      </c>
      <c r="H72" s="48">
        <v>200</v>
      </c>
      <c r="I72" s="48">
        <v>200</v>
      </c>
      <c r="J72" s="20">
        <f t="shared" si="5"/>
        <v>200</v>
      </c>
      <c r="K72" s="48">
        <v>200</v>
      </c>
      <c r="L72" s="48"/>
      <c r="M72" s="20">
        <v>645</v>
      </c>
      <c r="N72" s="20">
        <v>8000</v>
      </c>
      <c r="O72" s="20">
        <v>250</v>
      </c>
      <c r="P72" s="20">
        <v>1250</v>
      </c>
      <c r="Q72" s="20" t="s">
        <v>257</v>
      </c>
      <c r="R72" s="36" t="s">
        <v>332</v>
      </c>
      <c r="S72" s="48"/>
    </row>
    <row r="73" s="3" customFormat="1" ht="74" customHeight="1" spans="1:19">
      <c r="A73" s="20">
        <v>65</v>
      </c>
      <c r="B73" s="44" t="s">
        <v>269</v>
      </c>
      <c r="C73" s="44" t="s">
        <v>333</v>
      </c>
      <c r="D73" s="44" t="s">
        <v>334</v>
      </c>
      <c r="E73" s="20" t="s">
        <v>254</v>
      </c>
      <c r="F73" s="44" t="s">
        <v>313</v>
      </c>
      <c r="G73" s="57" t="s">
        <v>335</v>
      </c>
      <c r="H73" s="44">
        <v>70</v>
      </c>
      <c r="I73" s="44">
        <v>70</v>
      </c>
      <c r="J73" s="20">
        <f t="shared" si="5"/>
        <v>70</v>
      </c>
      <c r="K73" s="44">
        <v>70</v>
      </c>
      <c r="L73" s="44"/>
      <c r="M73" s="20">
        <v>41</v>
      </c>
      <c r="N73" s="20">
        <v>325</v>
      </c>
      <c r="O73" s="20">
        <v>24</v>
      </c>
      <c r="P73" s="20">
        <v>104</v>
      </c>
      <c r="Q73" s="20" t="s">
        <v>257</v>
      </c>
      <c r="R73" s="36" t="s">
        <v>336</v>
      </c>
      <c r="S73" s="35"/>
    </row>
    <row r="74" s="2" customFormat="1" ht="45" customHeight="1" spans="1:19">
      <c r="A74" s="14" t="s">
        <v>337</v>
      </c>
      <c r="B74" s="15"/>
      <c r="C74" s="15"/>
      <c r="D74" s="16">
        <v>11</v>
      </c>
      <c r="E74" s="19"/>
      <c r="F74" s="15"/>
      <c r="G74" s="17"/>
      <c r="H74" s="18">
        <f>SUM(H75:H85)</f>
        <v>4720</v>
      </c>
      <c r="I74" s="18">
        <f>SUM(I75:I85)</f>
        <v>3820</v>
      </c>
      <c r="J74" s="18">
        <f>SUM(J75:J85)</f>
        <v>2820</v>
      </c>
      <c r="K74" s="18">
        <f>SUM(K75:K85)</f>
        <v>2820</v>
      </c>
      <c r="L74" s="18"/>
      <c r="M74" s="18">
        <f>SUM(M75:M85)</f>
        <v>6632</v>
      </c>
      <c r="N74" s="18">
        <f>SUM(N75:N85)</f>
        <v>31007</v>
      </c>
      <c r="O74" s="18">
        <f>SUM(O75:O85)</f>
        <v>1005</v>
      </c>
      <c r="P74" s="18">
        <f>SUM(P75:P85)</f>
        <v>3938</v>
      </c>
      <c r="Q74" s="20"/>
      <c r="R74" s="36"/>
      <c r="S74" s="20"/>
    </row>
    <row r="75" s="2" customFormat="1" ht="60" customHeight="1" spans="1:19">
      <c r="A75" s="20">
        <v>66</v>
      </c>
      <c r="B75" s="22" t="s">
        <v>25</v>
      </c>
      <c r="C75" s="22" t="s">
        <v>26</v>
      </c>
      <c r="D75" s="22" t="s">
        <v>338</v>
      </c>
      <c r="E75" s="21" t="s">
        <v>339</v>
      </c>
      <c r="F75" s="22" t="s">
        <v>116</v>
      </c>
      <c r="G75" s="23" t="s">
        <v>340</v>
      </c>
      <c r="H75" s="33">
        <v>1800</v>
      </c>
      <c r="I75" s="33">
        <v>900</v>
      </c>
      <c r="J75" s="20">
        <f t="shared" ref="J75:J85" si="6">K75+L75</f>
        <v>900</v>
      </c>
      <c r="K75" s="33">
        <v>900</v>
      </c>
      <c r="L75" s="33"/>
      <c r="M75" s="20">
        <v>2525</v>
      </c>
      <c r="N75" s="20">
        <v>11456</v>
      </c>
      <c r="O75" s="20">
        <v>345</v>
      </c>
      <c r="P75" s="20">
        <v>1240</v>
      </c>
      <c r="Q75" s="22" t="s">
        <v>341</v>
      </c>
      <c r="R75" s="36" t="s">
        <v>342</v>
      </c>
      <c r="S75" s="20"/>
    </row>
    <row r="76" s="2" customFormat="1" ht="60" customHeight="1" spans="1:19">
      <c r="A76" s="20">
        <v>67</v>
      </c>
      <c r="B76" s="22" t="s">
        <v>25</v>
      </c>
      <c r="C76" s="22" t="s">
        <v>26</v>
      </c>
      <c r="D76" s="22" t="s">
        <v>343</v>
      </c>
      <c r="E76" s="21" t="s">
        <v>339</v>
      </c>
      <c r="F76" s="22" t="s">
        <v>116</v>
      </c>
      <c r="G76" s="23" t="s">
        <v>344</v>
      </c>
      <c r="H76" s="33">
        <v>525</v>
      </c>
      <c r="I76" s="33">
        <v>525</v>
      </c>
      <c r="J76" s="20">
        <f t="shared" si="6"/>
        <v>525</v>
      </c>
      <c r="K76" s="33">
        <v>525</v>
      </c>
      <c r="L76" s="33"/>
      <c r="M76" s="20">
        <v>2525</v>
      </c>
      <c r="N76" s="20">
        <v>11456</v>
      </c>
      <c r="O76" s="20">
        <v>345</v>
      </c>
      <c r="P76" s="20">
        <v>1240</v>
      </c>
      <c r="Q76" s="22" t="s">
        <v>341</v>
      </c>
      <c r="R76" s="36" t="s">
        <v>345</v>
      </c>
      <c r="S76" s="20"/>
    </row>
    <row r="77" s="2" customFormat="1" ht="60" customHeight="1" spans="1:19">
      <c r="A77" s="20">
        <v>68</v>
      </c>
      <c r="B77" s="22" t="s">
        <v>124</v>
      </c>
      <c r="C77" s="22" t="s">
        <v>346</v>
      </c>
      <c r="D77" s="22" t="s">
        <v>347</v>
      </c>
      <c r="E77" s="21" t="s">
        <v>339</v>
      </c>
      <c r="F77" s="22" t="s">
        <v>155</v>
      </c>
      <c r="G77" s="23" t="s">
        <v>348</v>
      </c>
      <c r="H77" s="20">
        <v>45</v>
      </c>
      <c r="I77" s="20">
        <v>45</v>
      </c>
      <c r="J77" s="20">
        <f t="shared" si="6"/>
        <v>45</v>
      </c>
      <c r="K77" s="20">
        <v>45</v>
      </c>
      <c r="L77" s="20"/>
      <c r="M77" s="20">
        <v>14</v>
      </c>
      <c r="N77" s="20">
        <v>70</v>
      </c>
      <c r="O77" s="20">
        <v>4</v>
      </c>
      <c r="P77" s="20">
        <v>17</v>
      </c>
      <c r="Q77" s="22" t="s">
        <v>341</v>
      </c>
      <c r="R77" s="36" t="s">
        <v>349</v>
      </c>
      <c r="S77" s="35"/>
    </row>
    <row r="78" s="2" customFormat="1" ht="60" customHeight="1" spans="1:19">
      <c r="A78" s="20">
        <v>69</v>
      </c>
      <c r="B78" s="22" t="s">
        <v>68</v>
      </c>
      <c r="C78" s="22" t="s">
        <v>350</v>
      </c>
      <c r="D78" s="21" t="s">
        <v>351</v>
      </c>
      <c r="E78" s="21" t="s">
        <v>352</v>
      </c>
      <c r="F78" s="22" t="s">
        <v>127</v>
      </c>
      <c r="G78" s="23" t="s">
        <v>353</v>
      </c>
      <c r="H78" s="20">
        <v>40</v>
      </c>
      <c r="I78" s="20">
        <v>40</v>
      </c>
      <c r="J78" s="20">
        <f t="shared" si="6"/>
        <v>40</v>
      </c>
      <c r="K78" s="20">
        <v>40</v>
      </c>
      <c r="L78" s="20"/>
      <c r="M78" s="20">
        <v>102</v>
      </c>
      <c r="N78" s="20">
        <v>464</v>
      </c>
      <c r="O78" s="20">
        <v>46</v>
      </c>
      <c r="P78" s="20">
        <v>237</v>
      </c>
      <c r="Q78" s="22" t="s">
        <v>341</v>
      </c>
      <c r="R78" s="36" t="s">
        <v>354</v>
      </c>
      <c r="S78" s="20"/>
    </row>
    <row r="79" s="2" customFormat="1" ht="90" customHeight="1" spans="1:19">
      <c r="A79" s="20">
        <v>70</v>
      </c>
      <c r="B79" s="22" t="s">
        <v>178</v>
      </c>
      <c r="C79" s="22" t="s">
        <v>355</v>
      </c>
      <c r="D79" s="22" t="s">
        <v>356</v>
      </c>
      <c r="E79" s="21" t="s">
        <v>352</v>
      </c>
      <c r="F79" s="22" t="s">
        <v>357</v>
      </c>
      <c r="G79" s="37" t="s">
        <v>358</v>
      </c>
      <c r="H79" s="20">
        <v>250</v>
      </c>
      <c r="I79" s="20">
        <v>250</v>
      </c>
      <c r="J79" s="20">
        <f t="shared" si="6"/>
        <v>250</v>
      </c>
      <c r="K79" s="20">
        <v>250</v>
      </c>
      <c r="L79" s="20"/>
      <c r="M79" s="20">
        <v>14</v>
      </c>
      <c r="N79" s="20">
        <v>70</v>
      </c>
      <c r="O79" s="20">
        <v>4</v>
      </c>
      <c r="P79" s="20">
        <v>17</v>
      </c>
      <c r="Q79" s="22" t="s">
        <v>341</v>
      </c>
      <c r="R79" s="36" t="s">
        <v>359</v>
      </c>
      <c r="S79" s="20"/>
    </row>
    <row r="80" s="2" customFormat="1" ht="120" customHeight="1" spans="1:19">
      <c r="A80" s="20">
        <v>71</v>
      </c>
      <c r="B80" s="22" t="s">
        <v>68</v>
      </c>
      <c r="C80" s="22" t="s">
        <v>360</v>
      </c>
      <c r="D80" s="22" t="s">
        <v>361</v>
      </c>
      <c r="E80" s="21" t="s">
        <v>352</v>
      </c>
      <c r="F80" s="22" t="s">
        <v>357</v>
      </c>
      <c r="G80" s="23" t="s">
        <v>362</v>
      </c>
      <c r="H80" s="20">
        <v>300</v>
      </c>
      <c r="I80" s="20">
        <v>300</v>
      </c>
      <c r="J80" s="20">
        <f t="shared" si="6"/>
        <v>150</v>
      </c>
      <c r="K80" s="20">
        <v>150</v>
      </c>
      <c r="L80" s="20"/>
      <c r="M80" s="20">
        <v>71</v>
      </c>
      <c r="N80" s="20">
        <v>358</v>
      </c>
      <c r="O80" s="20">
        <v>6</v>
      </c>
      <c r="P80" s="20">
        <v>29</v>
      </c>
      <c r="Q80" s="22" t="s">
        <v>341</v>
      </c>
      <c r="R80" s="36" t="s">
        <v>363</v>
      </c>
      <c r="S80" s="20"/>
    </row>
    <row r="81" s="2" customFormat="1" ht="120" customHeight="1" spans="1:19">
      <c r="A81" s="20">
        <v>72</v>
      </c>
      <c r="B81" s="22" t="s">
        <v>68</v>
      </c>
      <c r="C81" s="22" t="s">
        <v>364</v>
      </c>
      <c r="D81" s="22" t="s">
        <v>365</v>
      </c>
      <c r="E81" s="21" t="s">
        <v>352</v>
      </c>
      <c r="F81" s="22" t="s">
        <v>357</v>
      </c>
      <c r="G81" s="23" t="s">
        <v>366</v>
      </c>
      <c r="H81" s="20">
        <v>400</v>
      </c>
      <c r="I81" s="20">
        <v>400</v>
      </c>
      <c r="J81" s="20">
        <f t="shared" si="6"/>
        <v>200</v>
      </c>
      <c r="K81" s="20">
        <v>200</v>
      </c>
      <c r="L81" s="20"/>
      <c r="M81" s="20">
        <v>725</v>
      </c>
      <c r="N81" s="20">
        <v>4520</v>
      </c>
      <c r="O81" s="20">
        <v>132</v>
      </c>
      <c r="P81" s="20">
        <v>660</v>
      </c>
      <c r="Q81" s="22" t="s">
        <v>341</v>
      </c>
      <c r="R81" s="36" t="s">
        <v>367</v>
      </c>
      <c r="S81" s="20"/>
    </row>
    <row r="82" s="2" customFormat="1" ht="120" customHeight="1" spans="1:19">
      <c r="A82" s="20">
        <v>73</v>
      </c>
      <c r="B82" s="22" t="s">
        <v>68</v>
      </c>
      <c r="C82" s="22" t="s">
        <v>364</v>
      </c>
      <c r="D82" s="22" t="s">
        <v>368</v>
      </c>
      <c r="E82" s="21" t="s">
        <v>352</v>
      </c>
      <c r="F82" s="22" t="s">
        <v>357</v>
      </c>
      <c r="G82" s="23" t="s">
        <v>369</v>
      </c>
      <c r="H82" s="20">
        <v>300</v>
      </c>
      <c r="I82" s="20">
        <v>300</v>
      </c>
      <c r="J82" s="20">
        <f t="shared" si="6"/>
        <v>150</v>
      </c>
      <c r="K82" s="20">
        <v>150</v>
      </c>
      <c r="L82" s="20"/>
      <c r="M82" s="20">
        <v>27</v>
      </c>
      <c r="N82" s="20">
        <v>124</v>
      </c>
      <c r="O82" s="20">
        <v>18</v>
      </c>
      <c r="P82" s="20">
        <v>85</v>
      </c>
      <c r="Q82" s="22" t="s">
        <v>341</v>
      </c>
      <c r="R82" s="36" t="s">
        <v>370</v>
      </c>
      <c r="S82" s="20"/>
    </row>
    <row r="83" s="2" customFormat="1" ht="120" customHeight="1" spans="1:19">
      <c r="A83" s="20">
        <v>74</v>
      </c>
      <c r="B83" s="22" t="s">
        <v>68</v>
      </c>
      <c r="C83" s="22" t="s">
        <v>69</v>
      </c>
      <c r="D83" s="22" t="s">
        <v>371</v>
      </c>
      <c r="E83" s="21" t="s">
        <v>352</v>
      </c>
      <c r="F83" s="22" t="s">
        <v>357</v>
      </c>
      <c r="G83" s="24" t="s">
        <v>372</v>
      </c>
      <c r="H83" s="20">
        <v>500</v>
      </c>
      <c r="I83" s="20">
        <v>500</v>
      </c>
      <c r="J83" s="20">
        <f t="shared" si="6"/>
        <v>250</v>
      </c>
      <c r="K83" s="20">
        <v>250</v>
      </c>
      <c r="L83" s="20"/>
      <c r="M83" s="20">
        <v>96</v>
      </c>
      <c r="N83" s="20">
        <v>384</v>
      </c>
      <c r="O83" s="20">
        <v>17</v>
      </c>
      <c r="P83" s="20">
        <v>68</v>
      </c>
      <c r="Q83" s="22" t="s">
        <v>341</v>
      </c>
      <c r="R83" s="36" t="s">
        <v>373</v>
      </c>
      <c r="S83" s="20"/>
    </row>
    <row r="84" s="2" customFormat="1" ht="120" customHeight="1" spans="1:19">
      <c r="A84" s="20">
        <v>75</v>
      </c>
      <c r="B84" s="22" t="s">
        <v>68</v>
      </c>
      <c r="C84" s="22" t="s">
        <v>364</v>
      </c>
      <c r="D84" s="22" t="s">
        <v>374</v>
      </c>
      <c r="E84" s="21" t="s">
        <v>352</v>
      </c>
      <c r="F84" s="22" t="s">
        <v>357</v>
      </c>
      <c r="G84" s="23" t="s">
        <v>375</v>
      </c>
      <c r="H84" s="20">
        <v>500</v>
      </c>
      <c r="I84" s="20">
        <v>500</v>
      </c>
      <c r="J84" s="20">
        <f t="shared" si="6"/>
        <v>250</v>
      </c>
      <c r="K84" s="20">
        <v>250</v>
      </c>
      <c r="L84" s="20"/>
      <c r="M84" s="20">
        <v>102</v>
      </c>
      <c r="N84" s="20">
        <v>381</v>
      </c>
      <c r="O84" s="20">
        <v>10</v>
      </c>
      <c r="P84" s="20">
        <v>33</v>
      </c>
      <c r="Q84" s="22" t="s">
        <v>341</v>
      </c>
      <c r="R84" s="36" t="s">
        <v>376</v>
      </c>
      <c r="S84" s="20"/>
    </row>
    <row r="85" s="2" customFormat="1" ht="45" customHeight="1" spans="1:19">
      <c r="A85" s="20">
        <v>76</v>
      </c>
      <c r="B85" s="22" t="s">
        <v>167</v>
      </c>
      <c r="C85" s="22" t="s">
        <v>173</v>
      </c>
      <c r="D85" s="22" t="s">
        <v>377</v>
      </c>
      <c r="E85" s="21" t="s">
        <v>352</v>
      </c>
      <c r="F85" s="22" t="s">
        <v>170</v>
      </c>
      <c r="G85" s="23" t="s">
        <v>378</v>
      </c>
      <c r="H85" s="20">
        <v>60</v>
      </c>
      <c r="I85" s="20">
        <v>60</v>
      </c>
      <c r="J85" s="20">
        <f t="shared" si="6"/>
        <v>60</v>
      </c>
      <c r="K85" s="20">
        <v>60</v>
      </c>
      <c r="L85" s="20"/>
      <c r="M85" s="20">
        <v>431</v>
      </c>
      <c r="N85" s="20">
        <v>1724</v>
      </c>
      <c r="O85" s="20">
        <v>78</v>
      </c>
      <c r="P85" s="20">
        <v>312</v>
      </c>
      <c r="Q85" s="22" t="s">
        <v>341</v>
      </c>
      <c r="R85" s="36" t="s">
        <v>379</v>
      </c>
      <c r="S85" s="20"/>
    </row>
    <row r="86" s="2" customFormat="1" ht="45" customHeight="1" spans="1:19">
      <c r="A86" s="14" t="s">
        <v>380</v>
      </c>
      <c r="B86" s="15"/>
      <c r="C86" s="15"/>
      <c r="D86" s="16">
        <v>2</v>
      </c>
      <c r="E86" s="19"/>
      <c r="F86" s="19"/>
      <c r="G86" s="17"/>
      <c r="H86" s="18">
        <f>SUM(H87:H88)</f>
        <v>400</v>
      </c>
      <c r="I86" s="18">
        <f>SUM(I87:I88)</f>
        <v>400</v>
      </c>
      <c r="J86" s="18">
        <f>SUM(J87:J88)</f>
        <v>400</v>
      </c>
      <c r="K86" s="18">
        <f>SUM(K87:K88)</f>
        <v>400</v>
      </c>
      <c r="L86" s="18"/>
      <c r="M86" s="18">
        <f>SUM(M87:M88)</f>
        <v>2000</v>
      </c>
      <c r="N86" s="18">
        <f>SUM(N87:N88)</f>
        <v>8000</v>
      </c>
      <c r="O86" s="18">
        <f>SUM(O87:O88)</f>
        <v>2000</v>
      </c>
      <c r="P86" s="18">
        <f>SUM(P87:P88)</f>
        <v>8000</v>
      </c>
      <c r="Q86" s="20"/>
      <c r="R86" s="36"/>
      <c r="S86" s="20"/>
    </row>
    <row r="87" s="2" customFormat="1" ht="70" customHeight="1" spans="1:19">
      <c r="A87" s="20">
        <v>77</v>
      </c>
      <c r="B87" s="22" t="s">
        <v>25</v>
      </c>
      <c r="C87" s="22" t="s">
        <v>381</v>
      </c>
      <c r="D87" s="22" t="s">
        <v>382</v>
      </c>
      <c r="E87" s="21" t="s">
        <v>383</v>
      </c>
      <c r="F87" s="22" t="s">
        <v>64</v>
      </c>
      <c r="G87" s="37" t="s">
        <v>384</v>
      </c>
      <c r="H87" s="20">
        <v>200</v>
      </c>
      <c r="I87" s="20">
        <v>200</v>
      </c>
      <c r="J87" s="20">
        <f t="shared" ref="J87:J93" si="7">K87+L87</f>
        <v>200</v>
      </c>
      <c r="K87" s="20">
        <v>200</v>
      </c>
      <c r="L87" s="20"/>
      <c r="M87" s="20">
        <v>1000</v>
      </c>
      <c r="N87" s="20">
        <v>4000</v>
      </c>
      <c r="O87" s="20">
        <v>1000</v>
      </c>
      <c r="P87" s="20">
        <v>4000</v>
      </c>
      <c r="Q87" s="22" t="s">
        <v>385</v>
      </c>
      <c r="R87" s="36" t="s">
        <v>386</v>
      </c>
      <c r="S87" s="20"/>
    </row>
    <row r="88" s="2" customFormat="1" ht="45" customHeight="1" spans="1:19">
      <c r="A88" s="20">
        <v>78</v>
      </c>
      <c r="B88" s="22" t="s">
        <v>25</v>
      </c>
      <c r="C88" s="22" t="s">
        <v>26</v>
      </c>
      <c r="D88" s="22" t="s">
        <v>387</v>
      </c>
      <c r="E88" s="21" t="s">
        <v>383</v>
      </c>
      <c r="F88" s="21" t="s">
        <v>388</v>
      </c>
      <c r="G88" s="23" t="s">
        <v>389</v>
      </c>
      <c r="H88" s="20">
        <v>200</v>
      </c>
      <c r="I88" s="20">
        <v>200</v>
      </c>
      <c r="J88" s="20">
        <f t="shared" si="7"/>
        <v>200</v>
      </c>
      <c r="K88" s="20">
        <v>200</v>
      </c>
      <c r="L88" s="20"/>
      <c r="M88" s="20">
        <v>1000</v>
      </c>
      <c r="N88" s="20">
        <v>4000</v>
      </c>
      <c r="O88" s="20">
        <v>1000</v>
      </c>
      <c r="P88" s="20">
        <v>4000</v>
      </c>
      <c r="Q88" s="22" t="s">
        <v>390</v>
      </c>
      <c r="R88" s="36" t="s">
        <v>391</v>
      </c>
      <c r="S88" s="20"/>
    </row>
    <row r="89" s="2" customFormat="1" ht="45" customHeight="1" spans="1:19">
      <c r="A89" s="14" t="s">
        <v>392</v>
      </c>
      <c r="B89" s="15"/>
      <c r="C89" s="15"/>
      <c r="D89" s="16">
        <v>4</v>
      </c>
      <c r="E89" s="19"/>
      <c r="F89" s="19"/>
      <c r="G89" s="17"/>
      <c r="H89" s="18">
        <f>SUM(H90:H93)</f>
        <v>3207</v>
      </c>
      <c r="I89" s="18">
        <f>SUM(I90:I93)</f>
        <v>3207</v>
      </c>
      <c r="J89" s="18">
        <f t="shared" ref="J89:P89" si="8">SUM(J90:J93)</f>
        <v>2137</v>
      </c>
      <c r="K89" s="18">
        <f t="shared" si="8"/>
        <v>378</v>
      </c>
      <c r="L89" s="18">
        <f t="shared" si="8"/>
        <v>1759</v>
      </c>
      <c r="M89" s="18">
        <f t="shared" si="8"/>
        <v>2863</v>
      </c>
      <c r="N89" s="18">
        <f t="shared" si="8"/>
        <v>11546</v>
      </c>
      <c r="O89" s="18">
        <f t="shared" si="8"/>
        <v>1098</v>
      </c>
      <c r="P89" s="18">
        <f t="shared" si="8"/>
        <v>4369</v>
      </c>
      <c r="Q89" s="20"/>
      <c r="R89" s="36"/>
      <c r="S89" s="20"/>
    </row>
    <row r="90" s="2" customFormat="1" ht="45" customHeight="1" spans="1:19">
      <c r="A90" s="20">
        <v>79</v>
      </c>
      <c r="B90" s="22" t="s">
        <v>25</v>
      </c>
      <c r="C90" s="22" t="s">
        <v>26</v>
      </c>
      <c r="D90" s="22" t="s">
        <v>393</v>
      </c>
      <c r="E90" s="21" t="s">
        <v>394</v>
      </c>
      <c r="F90" s="22" t="s">
        <v>395</v>
      </c>
      <c r="G90" s="23" t="s">
        <v>396</v>
      </c>
      <c r="H90" s="33">
        <v>2607</v>
      </c>
      <c r="I90" s="33">
        <v>2607</v>
      </c>
      <c r="J90" s="20">
        <f>K90+L90</f>
        <v>1707</v>
      </c>
      <c r="K90" s="33">
        <v>298</v>
      </c>
      <c r="L90" s="33">
        <v>1409</v>
      </c>
      <c r="M90" s="20">
        <v>171</v>
      </c>
      <c r="N90" s="20">
        <v>684</v>
      </c>
      <c r="O90" s="20">
        <v>31</v>
      </c>
      <c r="P90" s="20">
        <v>124</v>
      </c>
      <c r="Q90" s="22" t="s">
        <v>390</v>
      </c>
      <c r="R90" s="36" t="s">
        <v>397</v>
      </c>
      <c r="S90" s="20"/>
    </row>
    <row r="91" s="2" customFormat="1" ht="45" customHeight="1" spans="1:19">
      <c r="A91" s="20">
        <v>80</v>
      </c>
      <c r="B91" s="21" t="s">
        <v>398</v>
      </c>
      <c r="C91" s="21" t="s">
        <v>398</v>
      </c>
      <c r="D91" s="32" t="s">
        <v>399</v>
      </c>
      <c r="E91" s="21" t="s">
        <v>394</v>
      </c>
      <c r="F91" s="22" t="s">
        <v>29</v>
      </c>
      <c r="G91" s="26" t="s">
        <v>400</v>
      </c>
      <c r="H91" s="20">
        <v>200</v>
      </c>
      <c r="I91" s="20">
        <v>200</v>
      </c>
      <c r="J91" s="20">
        <f t="shared" si="7"/>
        <v>100</v>
      </c>
      <c r="K91" s="20"/>
      <c r="L91" s="20">
        <v>100</v>
      </c>
      <c r="M91" s="20">
        <v>500</v>
      </c>
      <c r="N91" s="20">
        <v>2000</v>
      </c>
      <c r="O91" s="20">
        <v>500</v>
      </c>
      <c r="P91" s="20">
        <v>2000</v>
      </c>
      <c r="Q91" s="22" t="s">
        <v>401</v>
      </c>
      <c r="R91" s="36" t="s">
        <v>402</v>
      </c>
      <c r="S91" s="20"/>
    </row>
    <row r="92" s="2" customFormat="1" ht="45" customHeight="1" spans="1:19">
      <c r="A92" s="20">
        <v>81</v>
      </c>
      <c r="B92" s="22" t="s">
        <v>25</v>
      </c>
      <c r="C92" s="22" t="s">
        <v>26</v>
      </c>
      <c r="D92" s="22" t="s">
        <v>403</v>
      </c>
      <c r="E92" s="21" t="s">
        <v>404</v>
      </c>
      <c r="F92" s="22" t="s">
        <v>395</v>
      </c>
      <c r="G92" s="24" t="s">
        <v>405</v>
      </c>
      <c r="H92" s="20">
        <v>150</v>
      </c>
      <c r="I92" s="20">
        <v>150</v>
      </c>
      <c r="J92" s="20">
        <f t="shared" si="7"/>
        <v>80</v>
      </c>
      <c r="K92" s="20">
        <v>80</v>
      </c>
      <c r="L92" s="20"/>
      <c r="M92" s="20">
        <v>2000</v>
      </c>
      <c r="N92" s="20">
        <v>8000</v>
      </c>
      <c r="O92" s="20">
        <v>500</v>
      </c>
      <c r="P92" s="20">
        <v>2000</v>
      </c>
      <c r="Q92" s="22" t="s">
        <v>390</v>
      </c>
      <c r="R92" s="36" t="s">
        <v>406</v>
      </c>
      <c r="S92" s="20"/>
    </row>
    <row r="93" s="2" customFormat="1" ht="45" customHeight="1" spans="1:19">
      <c r="A93" s="20">
        <v>82</v>
      </c>
      <c r="B93" s="22" t="s">
        <v>25</v>
      </c>
      <c r="C93" s="22" t="s">
        <v>26</v>
      </c>
      <c r="D93" s="21" t="s">
        <v>407</v>
      </c>
      <c r="E93" s="21" t="s">
        <v>394</v>
      </c>
      <c r="F93" s="21" t="s">
        <v>116</v>
      </c>
      <c r="G93" s="24" t="s">
        <v>408</v>
      </c>
      <c r="H93" s="20">
        <v>250</v>
      </c>
      <c r="I93" s="20">
        <v>250</v>
      </c>
      <c r="J93" s="20">
        <f t="shared" si="7"/>
        <v>250</v>
      </c>
      <c r="K93" s="20"/>
      <c r="L93" s="20">
        <v>250</v>
      </c>
      <c r="M93" s="20">
        <v>192</v>
      </c>
      <c r="N93" s="20">
        <v>862</v>
      </c>
      <c r="O93" s="20">
        <v>67</v>
      </c>
      <c r="P93" s="20">
        <v>245</v>
      </c>
      <c r="Q93" s="22" t="s">
        <v>409</v>
      </c>
      <c r="R93" s="36" t="s">
        <v>410</v>
      </c>
      <c r="S93" s="20"/>
    </row>
  </sheetData>
  <autoFilter ref="A4:U93">
    <extLst/>
  </autoFilter>
  <sortState ref="A58:AB73">
    <sortCondition ref="F58:F73"/>
  </sortState>
  <mergeCells count="22">
    <mergeCell ref="A1:S1"/>
    <mergeCell ref="A2:S2"/>
    <mergeCell ref="B3:C3"/>
    <mergeCell ref="J3:L3"/>
    <mergeCell ref="M3:P3"/>
    <mergeCell ref="A5:C5"/>
    <mergeCell ref="A6:C6"/>
    <mergeCell ref="A15:C15"/>
    <mergeCell ref="A57:C57"/>
    <mergeCell ref="A74:C74"/>
    <mergeCell ref="A86:C86"/>
    <mergeCell ref="A89:C89"/>
    <mergeCell ref="A3:A4"/>
    <mergeCell ref="D3:D4"/>
    <mergeCell ref="E3:E4"/>
    <mergeCell ref="F3:F4"/>
    <mergeCell ref="G3:G4"/>
    <mergeCell ref="H3:H4"/>
    <mergeCell ref="I3:I4"/>
    <mergeCell ref="Q3:Q4"/>
    <mergeCell ref="R3:R4"/>
    <mergeCell ref="S3:S4"/>
  </mergeCells>
  <conditionalFormatting sqref="D13">
    <cfRule type="duplicateValues" dxfId="0" priority="62"/>
  </conditionalFormatting>
  <conditionalFormatting sqref="D16">
    <cfRule type="duplicateValues" dxfId="0" priority="8"/>
  </conditionalFormatting>
  <conditionalFormatting sqref="D17">
    <cfRule type="duplicateValues" dxfId="0" priority="6"/>
  </conditionalFormatting>
  <conditionalFormatting sqref="D18">
    <cfRule type="duplicateValues" dxfId="0" priority="4"/>
  </conditionalFormatting>
  <conditionalFormatting sqref="D19">
    <cfRule type="duplicateValues" dxfId="0" priority="2"/>
  </conditionalFormatting>
  <conditionalFormatting sqref="D20">
    <cfRule type="duplicateValues" dxfId="0" priority="1"/>
  </conditionalFormatting>
  <conditionalFormatting sqref="D23">
    <cfRule type="duplicateValues" dxfId="0" priority="5"/>
  </conditionalFormatting>
  <conditionalFormatting sqref="D25">
    <cfRule type="duplicateValues" dxfId="0" priority="25"/>
  </conditionalFormatting>
  <conditionalFormatting sqref="D26">
    <cfRule type="duplicateValues" dxfId="0" priority="3"/>
  </conditionalFormatting>
  <conditionalFormatting sqref="D28">
    <cfRule type="duplicateValues" dxfId="0" priority="24"/>
  </conditionalFormatting>
  <conditionalFormatting sqref="D29">
    <cfRule type="duplicateValues" dxfId="0" priority="23"/>
  </conditionalFormatting>
  <conditionalFormatting sqref="D30">
    <cfRule type="duplicateValues" dxfId="0" priority="31"/>
  </conditionalFormatting>
  <conditionalFormatting sqref="D45">
    <cfRule type="duplicateValues" dxfId="0" priority="30"/>
  </conditionalFormatting>
  <conditionalFormatting sqref="D48">
    <cfRule type="duplicateValues" dxfId="0" priority="14"/>
  </conditionalFormatting>
  <conditionalFormatting sqref="D49">
    <cfRule type="duplicateValues" dxfId="0" priority="38"/>
  </conditionalFormatting>
  <conditionalFormatting sqref="D50">
    <cfRule type="duplicateValues" dxfId="0" priority="26"/>
  </conditionalFormatting>
  <conditionalFormatting sqref="D66">
    <cfRule type="duplicateValues" dxfId="0" priority="34"/>
  </conditionalFormatting>
  <conditionalFormatting sqref="D68">
    <cfRule type="duplicateValues" dxfId="0" priority="22"/>
  </conditionalFormatting>
  <conditionalFormatting sqref="D36:D38">
    <cfRule type="duplicateValues" dxfId="0" priority="60"/>
  </conditionalFormatting>
  <conditionalFormatting sqref="D40:D42">
    <cfRule type="duplicateValues" dxfId="0" priority="32"/>
  </conditionalFormatting>
  <conditionalFormatting sqref="D52:D56">
    <cfRule type="duplicateValues" dxfId="0" priority="39"/>
  </conditionalFormatting>
  <conditionalFormatting sqref="D58:D64">
    <cfRule type="duplicateValues" dxfId="0" priority="20"/>
  </conditionalFormatting>
  <conditionalFormatting sqref="D72:D73">
    <cfRule type="duplicateValues" dxfId="0" priority="9"/>
  </conditionalFormatting>
  <conditionalFormatting sqref="D87:D88">
    <cfRule type="duplicateValues" dxfId="0" priority="45"/>
  </conditionalFormatting>
  <conditionalFormatting sqref="D22 D39 D43:D44 D24">
    <cfRule type="duplicateValues" dxfId="0" priority="36"/>
  </conditionalFormatting>
  <conditionalFormatting sqref="D27 D46:D47 D31:D33">
    <cfRule type="duplicateValues" dxfId="0" priority="18"/>
  </conditionalFormatting>
  <conditionalFormatting sqref="D65 D67">
    <cfRule type="duplicateValues" dxfId="0" priority="37"/>
  </conditionalFormatting>
  <conditionalFormatting sqref="D69:D71 D78">
    <cfRule type="duplicateValues" dxfId="0" priority="21"/>
  </conditionalFormatting>
  <printOptions horizontalCentered="1"/>
  <pageMargins left="0.314583333333333" right="0.314583333333333" top="0.590277777777778" bottom="0.393055555555556" header="0.393055555555556" footer="0.236111111111111"/>
  <pageSetup paperSize="8" scale="90" orientation="landscape" horizontalDpi="600"/>
  <headerFooter>
    <oddFooter>&amp;C第 &amp;P 页，共 &amp;N 页</oddFooter>
  </headerFooter>
  <ignoredErrors>
    <ignoredError sqref="J89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2024-11-12T18:49:00Z</dcterms:created>
  <dcterms:modified xsi:type="dcterms:W3CDTF">2025-02-08T01:45:39Z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A723FBE5F4A54C4794D7F20936A39A87_13</vt:lpwstr>
  </property>
  <property fmtid="{D5CDD505-2E9C-101B-9397-08002B2CF9AE}" pid="3" name="KSOProductBuildVer">
    <vt:lpwstr>2052-12.1.0.15712</vt:lpwstr>
  </property>
</Properties>
</file>